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<sst xmlns="http://schemas.openxmlformats.org/spreadsheetml/2006/main" count="20" uniqueCount="19">
  <si>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COLORADO DEPARTMENT OF EDUCATION</t>
  </si>
  <si>
    <t>Student Membership Trends for Grades 7 - 12</t>
  </si>
  <si>
    <t>1997 to 2007</t>
  </si>
  <si>
    <t>GRADE</t>
  </si>
  <si>
    <t>Detention</t>
  </si>
  <si>
    <t>Ungraded</t>
  </si>
  <si>
    <t>Special</t>
  </si>
  <si>
    <t>Number of</t>
  </si>
  <si>
    <t>Number</t>
  </si>
  <si>
    <t>Percent</t>
  </si>
  <si>
    <t>Year</t>
  </si>
  <si>
    <t>Centers</t>
  </si>
  <si>
    <t>Postgrad</t>
  </si>
  <si>
    <t>Education</t>
  </si>
  <si>
    <t>Students</t>
  </si>
  <si>
    <t>Increase</t>
  </si>
  <si>
    <t xml:space="preserve">* NOTE: Detention Center students were removed from the district count and pulled into a separate category. </t>
  </si>
  <si>
    <t xml:space="preserve">Although detention center students receive educational services from school district employees, </t>
  </si>
  <si>
    <t>school districts have no jurisdiction over any other detention center function.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</si>
</sst>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18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11" xfId="0" applyNumberForma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4" xfId="0" applyBorder="1" applyAlignment="1" applyProtection="1">
      <alignment horizontal="left"/>
      <protection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3" fontId="0" fillId="0" borderId="15" xfId="0" applyNumberFormat="1" applyFont="1" applyBorder="1" applyAlignment="1">
      <alignment/>
    </xf>
    <xf numFmtId="37" fontId="0" fillId="0" borderId="16" xfId="0" applyNumberFormat="1" applyFill="1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P19" sqref="P19"/>
    </sheetView>
  </sheetViews>
  <sheetFormatPr defaultColWidth="9.140625" defaultRowHeight="12.75"/>
  <cols>
    <col min="1" max="1" width="6.7109375" style="0" customWidth="1"/>
    <col min="2" max="13" width="8.7109375" style="0" customWidth="1"/>
  </cols>
  <sheetData>
    <row r="1" ht="23.25">
      <c r="G1" s="1" t="s">
        <v>0</v>
      </c>
    </row>
    <row r="2" ht="20.25">
      <c r="G2" s="2" t="s">
        <v>1</v>
      </c>
    </row>
    <row r="3" ht="20.25">
      <c r="G3" s="2" t="s">
        <v>2</v>
      </c>
    </row>
    <row r="5" ht="12.75">
      <c r="F5" s="3" t="s">
        <v>3</v>
      </c>
    </row>
    <row r="6" spans="1:13" ht="12.75">
      <c r="A6" s="4"/>
      <c r="B6" s="5"/>
      <c r="C6" s="5"/>
      <c r="D6" s="5"/>
      <c r="E6" s="5"/>
      <c r="F6" s="5"/>
      <c r="G6" s="5"/>
      <c r="H6" s="5" t="s">
        <v>4</v>
      </c>
      <c r="I6" s="5" t="s">
        <v>5</v>
      </c>
      <c r="J6" s="5" t="s">
        <v>6</v>
      </c>
      <c r="K6" s="6" t="s">
        <v>7</v>
      </c>
      <c r="L6" s="5" t="s">
        <v>8</v>
      </c>
      <c r="M6" s="7" t="s">
        <v>9</v>
      </c>
    </row>
    <row r="7" spans="1:13" ht="13.5" thickBot="1">
      <c r="A7" s="8" t="s">
        <v>10</v>
      </c>
      <c r="B7" s="9">
        <v>7</v>
      </c>
      <c r="C7" s="9">
        <v>8</v>
      </c>
      <c r="D7" s="9">
        <v>9</v>
      </c>
      <c r="E7" s="9">
        <v>10</v>
      </c>
      <c r="F7" s="9">
        <v>11</v>
      </c>
      <c r="G7" s="9">
        <v>12</v>
      </c>
      <c r="H7" s="9" t="s">
        <v>11</v>
      </c>
      <c r="I7" s="9" t="s">
        <v>12</v>
      </c>
      <c r="J7" s="9" t="s">
        <v>13</v>
      </c>
      <c r="K7" s="10" t="s">
        <v>14</v>
      </c>
      <c r="L7" s="9" t="s">
        <v>15</v>
      </c>
      <c r="M7" s="11" t="s">
        <v>15</v>
      </c>
    </row>
    <row r="8" spans="1:13" ht="13.5" thickTop="1">
      <c r="A8" s="12"/>
      <c r="B8" s="13"/>
      <c r="C8" s="13"/>
      <c r="D8" s="13"/>
      <c r="E8" s="13"/>
      <c r="F8" s="13"/>
      <c r="G8" s="13"/>
      <c r="H8" s="13"/>
      <c r="I8" s="13"/>
      <c r="J8" s="14"/>
      <c r="K8" s="15"/>
      <c r="L8" s="13"/>
      <c r="M8" s="16"/>
    </row>
    <row r="9" spans="1:13" ht="12.75" customHeight="1" hidden="1">
      <c r="A9" s="17">
        <v>1992</v>
      </c>
      <c r="B9" s="18">
        <v>47626</v>
      </c>
      <c r="C9" s="18">
        <v>45025</v>
      </c>
      <c r="D9" s="18">
        <v>45363</v>
      </c>
      <c r="E9" s="18">
        <v>41844</v>
      </c>
      <c r="F9" s="18">
        <v>38559</v>
      </c>
      <c r="G9" s="18">
        <v>34533</v>
      </c>
      <c r="H9" s="18"/>
      <c r="I9" s="18">
        <v>1704</v>
      </c>
      <c r="J9" s="18">
        <v>342</v>
      </c>
      <c r="K9" s="19">
        <f>SUM(B9:J9)</f>
        <v>254996</v>
      </c>
      <c r="L9" s="20">
        <v>9367</v>
      </c>
      <c r="M9" s="21">
        <v>0.03813474793285809</v>
      </c>
    </row>
    <row r="10" spans="1:13" ht="12.75">
      <c r="A10" s="17">
        <v>1995</v>
      </c>
      <c r="B10" s="18">
        <v>52282</v>
      </c>
      <c r="C10" s="18">
        <v>51180</v>
      </c>
      <c r="D10" s="18">
        <v>52472</v>
      </c>
      <c r="E10" s="18">
        <v>47128</v>
      </c>
      <c r="F10" s="18">
        <v>41751</v>
      </c>
      <c r="G10" s="18">
        <v>35480</v>
      </c>
      <c r="H10" s="18">
        <v>0</v>
      </c>
      <c r="I10" s="18">
        <v>1330</v>
      </c>
      <c r="J10" s="18"/>
      <c r="K10" s="19">
        <v>281623</v>
      </c>
      <c r="L10" s="22">
        <v>9645</v>
      </c>
      <c r="M10" s="21">
        <v>0.035462427108074915</v>
      </c>
    </row>
    <row r="11" spans="1:13" ht="12.75">
      <c r="A11" s="17">
        <v>1996</v>
      </c>
      <c r="B11" s="18">
        <v>52486</v>
      </c>
      <c r="C11" s="18">
        <v>52269</v>
      </c>
      <c r="D11" s="18">
        <v>55219</v>
      </c>
      <c r="E11" s="18">
        <v>49058</v>
      </c>
      <c r="F11" s="18">
        <v>44244</v>
      </c>
      <c r="G11" s="18">
        <v>37179</v>
      </c>
      <c r="H11" s="18">
        <v>0</v>
      </c>
      <c r="I11" s="18">
        <v>1001</v>
      </c>
      <c r="J11" s="18"/>
      <c r="K11" s="19">
        <v>291456</v>
      </c>
      <c r="L11" s="22">
        <v>9833</v>
      </c>
      <c r="M11" s="21">
        <v>0.034915472102775694</v>
      </c>
    </row>
    <row r="12" spans="1:13" ht="12.75">
      <c r="A12" s="17">
        <v>1997</v>
      </c>
      <c r="B12" s="23">
        <v>53406</v>
      </c>
      <c r="C12" s="23">
        <v>52632</v>
      </c>
      <c r="D12" s="23">
        <v>56644</v>
      </c>
      <c r="E12" s="23">
        <v>50972</v>
      </c>
      <c r="F12" s="23">
        <v>45380</v>
      </c>
      <c r="G12" s="23">
        <v>39263</v>
      </c>
      <c r="H12" s="23">
        <v>0</v>
      </c>
      <c r="I12" s="23">
        <v>1015</v>
      </c>
      <c r="J12" s="18"/>
      <c r="K12" s="19">
        <v>299312</v>
      </c>
      <c r="L12" s="22">
        <v>7856</v>
      </c>
      <c r="M12" s="21">
        <v>0.026954325867369344</v>
      </c>
    </row>
    <row r="13" spans="1:13" ht="12.75">
      <c r="A13" s="17">
        <v>1998</v>
      </c>
      <c r="B13" s="23">
        <v>54589</v>
      </c>
      <c r="C13" s="23">
        <v>53556</v>
      </c>
      <c r="D13" s="23">
        <v>58265</v>
      </c>
      <c r="E13" s="23">
        <v>51622</v>
      </c>
      <c r="F13" s="23">
        <v>47173</v>
      </c>
      <c r="G13" s="23">
        <v>40076</v>
      </c>
      <c r="H13" s="23">
        <v>0</v>
      </c>
      <c r="I13" s="23">
        <v>1247</v>
      </c>
      <c r="J13" s="18"/>
      <c r="K13" s="19">
        <v>306528</v>
      </c>
      <c r="L13" s="22">
        <v>7216</v>
      </c>
      <c r="M13" s="21">
        <v>0.02410862244079756</v>
      </c>
    </row>
    <row r="14" spans="1:13" ht="12.75">
      <c r="A14" s="17">
        <v>1999</v>
      </c>
      <c r="B14" s="18">
        <v>54856</v>
      </c>
      <c r="C14" s="23">
        <v>54599</v>
      </c>
      <c r="D14" s="23">
        <v>58710</v>
      </c>
      <c r="E14" s="23">
        <v>52548</v>
      </c>
      <c r="F14" s="23">
        <v>47725</v>
      </c>
      <c r="G14" s="23">
        <v>41999</v>
      </c>
      <c r="H14" s="23">
        <v>0</v>
      </c>
      <c r="I14" s="23">
        <v>1261</v>
      </c>
      <c r="J14" s="23"/>
      <c r="K14" s="19">
        <v>311698</v>
      </c>
      <c r="L14" s="22">
        <v>5170</v>
      </c>
      <c r="M14" s="21">
        <v>0.016866322163065037</v>
      </c>
    </row>
    <row r="15" spans="1:13" ht="12.75">
      <c r="A15" s="17">
        <v>2000</v>
      </c>
      <c r="B15" s="18">
        <v>56139</v>
      </c>
      <c r="C15" s="23">
        <v>55384</v>
      </c>
      <c r="D15" s="23">
        <v>61197</v>
      </c>
      <c r="E15" s="23">
        <v>54006</v>
      </c>
      <c r="F15" s="23">
        <v>49237</v>
      </c>
      <c r="G15" s="23">
        <v>43502</v>
      </c>
      <c r="H15" s="23">
        <v>0</v>
      </c>
      <c r="I15" s="23">
        <v>0</v>
      </c>
      <c r="J15" s="23"/>
      <c r="K15" s="19">
        <v>319465</v>
      </c>
      <c r="L15" s="22">
        <v>7767</v>
      </c>
      <c r="M15" s="21">
        <v>0.024918350454606702</v>
      </c>
    </row>
    <row r="16" spans="1:13" ht="12.75">
      <c r="A16" s="17">
        <v>2001</v>
      </c>
      <c r="B16" s="18">
        <v>57494</v>
      </c>
      <c r="C16" s="23">
        <v>56540</v>
      </c>
      <c r="D16" s="23">
        <v>62756</v>
      </c>
      <c r="E16" s="23">
        <v>54862</v>
      </c>
      <c r="F16" s="23">
        <v>50459</v>
      </c>
      <c r="G16" s="23">
        <v>44912</v>
      </c>
      <c r="H16" s="23">
        <v>0</v>
      </c>
      <c r="I16" s="23">
        <v>0</v>
      </c>
      <c r="J16" s="24"/>
      <c r="K16" s="19">
        <v>327023</v>
      </c>
      <c r="L16" s="22">
        <v>7558</v>
      </c>
      <c r="M16" s="21">
        <v>0.023658303726542814</v>
      </c>
    </row>
    <row r="17" spans="1:13" ht="12.75">
      <c r="A17" s="17">
        <v>2002</v>
      </c>
      <c r="B17" s="25">
        <v>58973</v>
      </c>
      <c r="C17" s="25">
        <v>57664</v>
      </c>
      <c r="D17" s="25">
        <v>63076</v>
      </c>
      <c r="E17" s="25">
        <v>55938</v>
      </c>
      <c r="F17" s="25">
        <v>51593</v>
      </c>
      <c r="G17" s="25">
        <v>46790</v>
      </c>
      <c r="H17" s="25">
        <v>0</v>
      </c>
      <c r="I17" s="25">
        <v>0</v>
      </c>
      <c r="J17" s="25"/>
      <c r="K17" s="26">
        <v>334034</v>
      </c>
      <c r="L17" s="22">
        <v>7011</v>
      </c>
      <c r="M17" s="21">
        <v>0.021438859040495622</v>
      </c>
    </row>
    <row r="18" spans="1:13" ht="12.75">
      <c r="A18" s="17">
        <v>2003</v>
      </c>
      <c r="B18" s="25">
        <f>59352-2</f>
        <v>59350</v>
      </c>
      <c r="C18" s="25">
        <f>58894-22</f>
        <v>58872</v>
      </c>
      <c r="D18" s="25">
        <f>63310-50</f>
        <v>63260</v>
      </c>
      <c r="E18" s="25">
        <f>56837-58</f>
        <v>56779</v>
      </c>
      <c r="F18" s="25">
        <f>52279-56</f>
        <v>52223</v>
      </c>
      <c r="G18" s="25">
        <f>48921-36</f>
        <v>48885</v>
      </c>
      <c r="H18" s="25">
        <v>224</v>
      </c>
      <c r="I18" s="25">
        <v>0</v>
      </c>
      <c r="J18" s="27"/>
      <c r="K18" s="26">
        <v>339593</v>
      </c>
      <c r="L18" s="22">
        <v>5559</v>
      </c>
      <c r="M18" s="21">
        <v>0.016642018477161007</v>
      </c>
    </row>
    <row r="19" spans="1:13" ht="12.75">
      <c r="A19" s="17">
        <v>2004</v>
      </c>
      <c r="B19" s="27">
        <v>59555</v>
      </c>
      <c r="C19" s="27">
        <v>59413</v>
      </c>
      <c r="D19" s="27">
        <v>64465</v>
      </c>
      <c r="E19" s="27">
        <v>57704</v>
      </c>
      <c r="F19" s="27">
        <v>52799</v>
      </c>
      <c r="G19" s="27">
        <v>50401</v>
      </c>
      <c r="H19" s="27">
        <v>418</v>
      </c>
      <c r="I19" s="28">
        <v>0</v>
      </c>
      <c r="J19" s="27"/>
      <c r="K19" s="26">
        <v>344755</v>
      </c>
      <c r="L19" s="22">
        <v>5162</v>
      </c>
      <c r="M19" s="21">
        <v>0.015200548892350549</v>
      </c>
    </row>
    <row r="20" spans="1:13" ht="12.75">
      <c r="A20" s="17">
        <v>2005</v>
      </c>
      <c r="B20" s="27">
        <v>59022</v>
      </c>
      <c r="C20" s="27">
        <v>59948</v>
      </c>
      <c r="D20" s="27">
        <v>63841</v>
      </c>
      <c r="E20" s="27">
        <v>59994</v>
      </c>
      <c r="F20" s="27">
        <v>54372</v>
      </c>
      <c r="G20" s="27">
        <v>51831</v>
      </c>
      <c r="H20" s="27">
        <v>371</v>
      </c>
      <c r="I20" s="28">
        <v>0</v>
      </c>
      <c r="J20" s="27"/>
      <c r="K20" s="26">
        <f>SUM(B20:H20)</f>
        <v>349379</v>
      </c>
      <c r="L20" s="22">
        <f>K20-K19</f>
        <v>4624</v>
      </c>
      <c r="M20" s="21">
        <f>L20/K19</f>
        <v>0.01341242331510783</v>
      </c>
    </row>
    <row r="21" spans="1:13" ht="12.75">
      <c r="A21" s="17">
        <v>2006</v>
      </c>
      <c r="B21" s="13">
        <v>58370</v>
      </c>
      <c r="C21" s="13">
        <v>59443</v>
      </c>
      <c r="D21" s="13">
        <v>64653</v>
      </c>
      <c r="E21" s="13">
        <v>60150</v>
      </c>
      <c r="F21" s="13">
        <v>55936</v>
      </c>
      <c r="G21" s="13">
        <v>53870</v>
      </c>
      <c r="H21" s="27">
        <v>448</v>
      </c>
      <c r="I21" s="27">
        <v>0</v>
      </c>
      <c r="J21" s="41"/>
      <c r="K21" s="25">
        <f>SUM(B21:H21)</f>
        <v>352870</v>
      </c>
      <c r="L21" s="22">
        <f>K21-K20</f>
        <v>3491</v>
      </c>
      <c r="M21" s="21">
        <f>L21/K20</f>
        <v>0.009992014402697357</v>
      </c>
    </row>
    <row r="22" spans="1:13" ht="12.75">
      <c r="A22" s="29">
        <v>2007</v>
      </c>
      <c r="B22" s="30">
        <v>58382</v>
      </c>
      <c r="C22" s="31">
        <v>58414</v>
      </c>
      <c r="D22" s="31">
        <v>63357</v>
      </c>
      <c r="E22" s="31">
        <v>60725</v>
      </c>
      <c r="F22" s="31">
        <v>56788</v>
      </c>
      <c r="G22" s="31">
        <v>55356</v>
      </c>
      <c r="H22" s="32">
        <v>422</v>
      </c>
      <c r="I22" s="32">
        <v>0</v>
      </c>
      <c r="J22" s="32"/>
      <c r="K22" s="33">
        <f>SUM(B22:H22)</f>
        <v>353444</v>
      </c>
      <c r="L22" s="34">
        <f>K22-K21</f>
        <v>574</v>
      </c>
      <c r="M22" s="35">
        <f>L22/K21</f>
        <v>0.00162666137671097</v>
      </c>
    </row>
    <row r="23" spans="1:13" ht="12.75">
      <c r="A23" s="36"/>
      <c r="B23" s="25"/>
      <c r="C23" s="25"/>
      <c r="D23" s="25"/>
      <c r="E23" s="25"/>
      <c r="F23" s="25"/>
      <c r="G23" s="25"/>
      <c r="H23" s="27"/>
      <c r="I23" s="27"/>
      <c r="J23" s="27"/>
      <c r="K23" s="25"/>
      <c r="L23" s="22"/>
      <c r="M23" s="37"/>
    </row>
    <row r="24" spans="1:13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9"/>
      <c r="L24" s="39"/>
      <c r="M24" s="38"/>
    </row>
    <row r="25" spans="1:13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38"/>
      <c r="M25" s="38"/>
    </row>
    <row r="26" spans="1:13" ht="12.75">
      <c r="A26" s="38"/>
      <c r="B26" s="40" t="s">
        <v>16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ht="12.75">
      <c r="B27" t="s">
        <v>17</v>
      </c>
    </row>
    <row r="28" ht="12.75">
      <c r="B28" t="s">
        <v>18</v>
      </c>
    </row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2007-12-14T15:45:19Z</cp:lastPrinted>
  <dcterms:created xsi:type="dcterms:W3CDTF">2007-12-13T23:30:03Z</dcterms:created>
  <dcterms:modified xsi:type="dcterms:W3CDTF">2007-12-14T15:45:30Z</dcterms:modified>
  <cp:category/>
  <cp:version/>
  <cp:contentType/>
  <cp:contentStatus/>
</cp:coreProperties>
</file>