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<sst xmlns="http://schemas.openxmlformats.org/spreadsheetml/2006/main" count="94" uniqueCount="30">
  <si>
    <t>COLORADO DEPARTMENT OF EDUCATION</t>
  </si>
  <si>
    <t>SUSPENSION AND EXPULSION INCIDENT RATES AND REASONS 4 YEAR TREND</t>
  </si>
  <si>
    <t>SUSPENSION</t>
  </si>
  <si>
    <t>EXPULSION</t>
  </si>
  <si>
    <t>SCHOOL YEAR</t>
  </si>
  <si>
    <t>NUMBER CHANGE FROM 2000-2001</t>
  </si>
  <si>
    <t>PERCENT CHANGE FROM 2000-2001</t>
  </si>
  <si>
    <t>PERCENT CHANGE FROM   2000-2001</t>
  </si>
  <si>
    <t>2000-2001</t>
  </si>
  <si>
    <t>2001-2002</t>
  </si>
  <si>
    <t>2002-2003</t>
  </si>
  <si>
    <t>2003-2004</t>
  </si>
  <si>
    <t>STUDENTS DISCIPLINED</t>
  </si>
  <si>
    <t>EOY STU CT</t>
  </si>
  <si>
    <t>% RATE</t>
  </si>
  <si>
    <t>DRUG VIOLATIONS</t>
  </si>
  <si>
    <t>ALCOHOL VIOLATIONS</t>
  </si>
  <si>
    <t>TOBACCO VIOLATIONS</t>
  </si>
  <si>
    <t>ASSAULTS/FIGHTS</t>
  </si>
  <si>
    <t>DANGEROUS WEAPONS</t>
  </si>
  <si>
    <t>ROBBERY</t>
  </si>
  <si>
    <t>OTHER FELONY</t>
  </si>
  <si>
    <t>DISOBEY/DEFIANT</t>
  </si>
  <si>
    <t>DETRIMENT BEHAVIOR</t>
  </si>
  <si>
    <t>DESTROY PROPERTY</t>
  </si>
  <si>
    <t>REPEATED INTERFERENCE</t>
  </si>
  <si>
    <t>OTHER CODE OF CONDUCT</t>
  </si>
  <si>
    <t>REFERRED TO LAW ENFORCEMENT</t>
  </si>
  <si>
    <t>OTHER ACTION TAKEN</t>
  </si>
  <si>
    <t>NUMBER CHANGE FROM  2000-2001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</si>
</sst>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Border="1" applyAlignment="1">
      <alignment/>
    </xf>
    <xf numFmtId="3" fontId="0" fillId="2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6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4" fontId="0" fillId="0" borderId="0" xfId="19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64" fontId="0" fillId="2" borderId="3" xfId="19" applyNumberFormat="1" applyFill="1" applyBorder="1" applyAlignment="1">
      <alignment/>
    </xf>
    <xf numFmtId="3" fontId="0" fillId="0" borderId="2" xfId="0" applyNumberFormat="1" applyBorder="1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 horizontal="right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2" borderId="5" xfId="0" applyNumberFormat="1" applyFill="1" applyBorder="1" applyAlignment="1">
      <alignment/>
    </xf>
    <xf numFmtId="164" fontId="0" fillId="2" borderId="7" xfId="19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19" applyNumberForma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2" borderId="0" xfId="19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2" borderId="19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4" fontId="0" fillId="2" borderId="21" xfId="19" applyNumberFormat="1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20" xfId="0" applyFill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164" fontId="0" fillId="2" borderId="22" xfId="19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26.28125" style="0" bestFit="1" customWidth="1"/>
    <col min="2" max="5" width="10.28125" style="0" customWidth="1"/>
    <col min="6" max="6" width="9.57421875" style="0" customWidth="1"/>
    <col min="7" max="7" width="10.00390625" style="0" customWidth="1"/>
    <col min="8" max="8" width="10.00390625" style="7" customWidth="1"/>
    <col min="9" max="9" width="26.28125" style="0" bestFit="1" customWidth="1"/>
    <col min="10" max="13" width="10.28125" style="0" customWidth="1"/>
    <col min="14" max="14" width="10.8515625" style="0" customWidth="1"/>
    <col min="15" max="16" width="10.00390625" style="0" customWidth="1"/>
    <col min="17" max="17" width="11.140625" style="0" customWidth="1"/>
  </cols>
  <sheetData>
    <row r="1" spans="1:16" s="1" customFormat="1" ht="27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1" customFormat="1" ht="85.5" customHeight="1" thickBo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5" ht="16.5" customHeight="1" thickTop="1">
      <c r="A3" s="53" t="s">
        <v>2</v>
      </c>
      <c r="B3" s="48"/>
      <c r="C3" s="48"/>
      <c r="D3" s="48"/>
      <c r="E3" s="48"/>
      <c r="F3" s="48"/>
      <c r="G3" s="49"/>
      <c r="H3"/>
      <c r="I3" s="57" t="s">
        <v>3</v>
      </c>
      <c r="J3" s="58"/>
      <c r="K3" s="58"/>
      <c r="L3" s="58"/>
      <c r="M3" s="58"/>
      <c r="N3" s="58"/>
      <c r="O3" s="59"/>
    </row>
    <row r="4" spans="1:15" ht="18" customHeight="1">
      <c r="A4" s="24"/>
      <c r="B4" s="54" t="s">
        <v>4</v>
      </c>
      <c r="C4" s="54"/>
      <c r="D4" s="54"/>
      <c r="E4" s="55"/>
      <c r="F4" s="40" t="s">
        <v>5</v>
      </c>
      <c r="G4" s="42" t="s">
        <v>6</v>
      </c>
      <c r="H4"/>
      <c r="I4" s="24"/>
      <c r="J4" s="50" t="s">
        <v>4</v>
      </c>
      <c r="K4" s="51"/>
      <c r="L4" s="51"/>
      <c r="M4" s="52"/>
      <c r="N4" s="40" t="s">
        <v>29</v>
      </c>
      <c r="O4" s="42" t="s">
        <v>7</v>
      </c>
    </row>
    <row r="5" spans="1:15" ht="37.5" customHeight="1" thickBot="1">
      <c r="A5" s="28"/>
      <c r="B5" s="32" t="s">
        <v>8</v>
      </c>
      <c r="C5" s="33" t="s">
        <v>9</v>
      </c>
      <c r="D5" s="33" t="s">
        <v>10</v>
      </c>
      <c r="E5" s="34" t="s">
        <v>11</v>
      </c>
      <c r="F5" s="56"/>
      <c r="G5" s="60"/>
      <c r="H5"/>
      <c r="I5" s="28"/>
      <c r="J5" s="32" t="s">
        <v>8</v>
      </c>
      <c r="K5" s="33" t="s">
        <v>9</v>
      </c>
      <c r="L5" s="33" t="s">
        <v>10</v>
      </c>
      <c r="M5" s="34" t="s">
        <v>11</v>
      </c>
      <c r="N5" s="56"/>
      <c r="O5" s="60"/>
    </row>
    <row r="6" spans="1:15" ht="13.5" thickTop="1">
      <c r="A6" s="25" t="s">
        <v>12</v>
      </c>
      <c r="B6" s="2">
        <v>116060</v>
      </c>
      <c r="C6" s="2">
        <v>120831</v>
      </c>
      <c r="D6" s="2">
        <v>113270</v>
      </c>
      <c r="E6" s="27">
        <v>119645</v>
      </c>
      <c r="F6" s="3">
        <f aca="true" t="shared" si="0" ref="F6:F20">E6-B6</f>
        <v>3585</v>
      </c>
      <c r="G6" s="10">
        <f aca="true" t="shared" si="1" ref="G6:G20">F6/B6</f>
        <v>0.030889195243839394</v>
      </c>
      <c r="H6"/>
      <c r="I6" s="25" t="s">
        <v>12</v>
      </c>
      <c r="J6" s="2">
        <v>2180</v>
      </c>
      <c r="K6" s="2">
        <v>2317</v>
      </c>
      <c r="L6" s="2">
        <v>2365</v>
      </c>
      <c r="M6" s="27">
        <v>2456</v>
      </c>
      <c r="N6" s="3">
        <f>M6-J6</f>
        <v>276</v>
      </c>
      <c r="O6" s="10">
        <f aca="true" t="shared" si="2" ref="O6:O20">N6/J6</f>
        <v>0.12660550458715597</v>
      </c>
    </row>
    <row r="7" spans="1:15" ht="12.75">
      <c r="A7" s="25" t="s">
        <v>13</v>
      </c>
      <c r="B7" s="2">
        <v>712770</v>
      </c>
      <c r="C7" s="2">
        <v>717894</v>
      </c>
      <c r="D7" s="2">
        <v>726452</v>
      </c>
      <c r="E7" s="11">
        <v>794283</v>
      </c>
      <c r="F7" s="3">
        <f t="shared" si="0"/>
        <v>81513</v>
      </c>
      <c r="G7" s="10">
        <f t="shared" si="1"/>
        <v>0.11436087377414875</v>
      </c>
      <c r="H7"/>
      <c r="I7" s="25" t="s">
        <v>13</v>
      </c>
      <c r="J7" s="2">
        <v>712770</v>
      </c>
      <c r="K7" s="2">
        <v>717894</v>
      </c>
      <c r="L7" s="2">
        <v>726452</v>
      </c>
      <c r="M7" s="11">
        <v>794283</v>
      </c>
      <c r="N7" s="3">
        <f>M7-J7</f>
        <v>81513</v>
      </c>
      <c r="O7" s="10">
        <f t="shared" si="2"/>
        <v>0.11436087377414875</v>
      </c>
    </row>
    <row r="8" spans="1:15" ht="12.75">
      <c r="A8" s="25" t="s">
        <v>14</v>
      </c>
      <c r="B8" s="4">
        <v>16.3</v>
      </c>
      <c r="C8" s="4">
        <v>16.8</v>
      </c>
      <c r="D8" s="4">
        <v>15.6</v>
      </c>
      <c r="E8" s="13">
        <v>15.1</v>
      </c>
      <c r="F8" s="5">
        <f t="shared" si="0"/>
        <v>-1.200000000000001</v>
      </c>
      <c r="G8" s="10">
        <f t="shared" si="1"/>
        <v>-0.07361963190184055</v>
      </c>
      <c r="H8"/>
      <c r="I8" s="25" t="s">
        <v>14</v>
      </c>
      <c r="J8" s="4">
        <v>0.3</v>
      </c>
      <c r="K8" s="4">
        <v>0.3</v>
      </c>
      <c r="L8" s="4">
        <v>0.3</v>
      </c>
      <c r="M8" s="13">
        <v>0.3</v>
      </c>
      <c r="N8" s="6">
        <f>M8-J8</f>
        <v>0</v>
      </c>
      <c r="O8" s="10">
        <f t="shared" si="2"/>
        <v>0</v>
      </c>
    </row>
    <row r="9" spans="1:15" ht="12.75">
      <c r="A9" s="25" t="s">
        <v>15</v>
      </c>
      <c r="B9" s="2">
        <v>3831</v>
      </c>
      <c r="C9" s="2">
        <v>3545</v>
      </c>
      <c r="D9" s="2">
        <v>3511</v>
      </c>
      <c r="E9" s="9">
        <v>3509</v>
      </c>
      <c r="F9" s="3">
        <f t="shared" si="0"/>
        <v>-322</v>
      </c>
      <c r="G9" s="10">
        <f t="shared" si="1"/>
        <v>-0.08405116157661185</v>
      </c>
      <c r="H9"/>
      <c r="I9" s="25" t="s">
        <v>15</v>
      </c>
      <c r="J9" s="2">
        <v>626</v>
      </c>
      <c r="K9" s="2">
        <v>567</v>
      </c>
      <c r="L9" s="2">
        <v>546</v>
      </c>
      <c r="M9" s="9">
        <v>663</v>
      </c>
      <c r="N9" s="3">
        <f>M9-J9</f>
        <v>37</v>
      </c>
      <c r="O9" s="10">
        <f t="shared" si="2"/>
        <v>0.05910543130990415</v>
      </c>
    </row>
    <row r="10" spans="1:15" ht="12.75">
      <c r="A10" s="25" t="s">
        <v>16</v>
      </c>
      <c r="B10" s="2">
        <v>1155</v>
      </c>
      <c r="C10" s="2">
        <v>1217</v>
      </c>
      <c r="D10" s="2">
        <v>1247</v>
      </c>
      <c r="E10" s="9">
        <v>1252</v>
      </c>
      <c r="F10" s="3">
        <f t="shared" si="0"/>
        <v>97</v>
      </c>
      <c r="G10" s="10">
        <f t="shared" si="1"/>
        <v>0.08398268398268398</v>
      </c>
      <c r="H10"/>
      <c r="I10" s="25" t="s">
        <v>16</v>
      </c>
      <c r="J10" s="2">
        <v>39</v>
      </c>
      <c r="K10" s="2">
        <v>49</v>
      </c>
      <c r="L10" s="2">
        <v>66</v>
      </c>
      <c r="M10" s="9">
        <v>65</v>
      </c>
      <c r="N10" s="3">
        <f aca="true" t="shared" si="3" ref="N10:N20">M10-J10</f>
        <v>26</v>
      </c>
      <c r="O10" s="10">
        <f t="shared" si="2"/>
        <v>0.6666666666666666</v>
      </c>
    </row>
    <row r="11" spans="1:15" ht="12.75">
      <c r="A11" s="25" t="s">
        <v>17</v>
      </c>
      <c r="B11" s="2">
        <v>2390</v>
      </c>
      <c r="C11" s="2">
        <v>1966</v>
      </c>
      <c r="D11" s="2">
        <v>1761</v>
      </c>
      <c r="E11" s="9">
        <v>1740</v>
      </c>
      <c r="F11" s="3">
        <f t="shared" si="0"/>
        <v>-650</v>
      </c>
      <c r="G11" s="10">
        <f t="shared" si="1"/>
        <v>-0.2719665271966527</v>
      </c>
      <c r="H11"/>
      <c r="I11" s="25" t="s">
        <v>17</v>
      </c>
      <c r="J11" s="2">
        <v>2</v>
      </c>
      <c r="K11" s="2">
        <v>0</v>
      </c>
      <c r="L11" s="2">
        <v>2</v>
      </c>
      <c r="M11" s="9">
        <v>1</v>
      </c>
      <c r="N11" s="3">
        <f t="shared" si="3"/>
        <v>-1</v>
      </c>
      <c r="O11" s="10">
        <f t="shared" si="2"/>
        <v>-0.5</v>
      </c>
    </row>
    <row r="12" spans="1:15" ht="12.75">
      <c r="A12" s="25" t="s">
        <v>18</v>
      </c>
      <c r="B12" s="2">
        <v>10093</v>
      </c>
      <c r="C12" s="2">
        <v>9557</v>
      </c>
      <c r="D12" s="2">
        <v>4137</v>
      </c>
      <c r="E12" s="9">
        <v>3303</v>
      </c>
      <c r="F12" s="3">
        <f t="shared" si="0"/>
        <v>-6790</v>
      </c>
      <c r="G12" s="10">
        <f t="shared" si="1"/>
        <v>-0.6727434855840682</v>
      </c>
      <c r="H12"/>
      <c r="I12" s="25" t="s">
        <v>18</v>
      </c>
      <c r="J12" s="2">
        <v>209</v>
      </c>
      <c r="K12" s="2">
        <v>95</v>
      </c>
      <c r="L12" s="2">
        <v>102</v>
      </c>
      <c r="M12" s="9">
        <v>62</v>
      </c>
      <c r="N12" s="3">
        <f t="shared" si="3"/>
        <v>-147</v>
      </c>
      <c r="O12" s="10">
        <f t="shared" si="2"/>
        <v>-0.7033492822966507</v>
      </c>
    </row>
    <row r="13" spans="1:15" ht="12.75">
      <c r="A13" s="25" t="s">
        <v>19</v>
      </c>
      <c r="B13" s="2">
        <v>887</v>
      </c>
      <c r="C13" s="2">
        <v>966</v>
      </c>
      <c r="D13" s="2">
        <v>785</v>
      </c>
      <c r="E13" s="9">
        <v>812</v>
      </c>
      <c r="F13" s="3">
        <f t="shared" si="0"/>
        <v>-75</v>
      </c>
      <c r="G13" s="10">
        <f t="shared" si="1"/>
        <v>-0.08455467869222097</v>
      </c>
      <c r="H13"/>
      <c r="I13" s="25" t="s">
        <v>19</v>
      </c>
      <c r="J13" s="2">
        <v>341</v>
      </c>
      <c r="K13" s="2">
        <v>338</v>
      </c>
      <c r="L13" s="2">
        <v>405</v>
      </c>
      <c r="M13" s="9">
        <v>432</v>
      </c>
      <c r="N13" s="3">
        <f t="shared" si="3"/>
        <v>91</v>
      </c>
      <c r="O13" s="10">
        <f t="shared" si="2"/>
        <v>0.2668621700879765</v>
      </c>
    </row>
    <row r="14" spans="1:15" ht="12.75">
      <c r="A14" s="25" t="s">
        <v>20</v>
      </c>
      <c r="B14" s="2">
        <v>988</v>
      </c>
      <c r="C14" s="2">
        <v>990</v>
      </c>
      <c r="D14" s="2">
        <v>718</v>
      </c>
      <c r="E14" s="9">
        <v>849</v>
      </c>
      <c r="F14" s="3">
        <f t="shared" si="0"/>
        <v>-139</v>
      </c>
      <c r="G14" s="10">
        <f t="shared" si="1"/>
        <v>-0.14068825910931174</v>
      </c>
      <c r="H14"/>
      <c r="I14" s="25" t="s">
        <v>20</v>
      </c>
      <c r="J14" s="2">
        <v>21</v>
      </c>
      <c r="K14" s="2">
        <v>33</v>
      </c>
      <c r="L14" s="2">
        <v>25</v>
      </c>
      <c r="M14" s="9">
        <v>26</v>
      </c>
      <c r="N14" s="3">
        <f t="shared" si="3"/>
        <v>5</v>
      </c>
      <c r="O14" s="10">
        <f t="shared" si="2"/>
        <v>0.23809523809523808</v>
      </c>
    </row>
    <row r="15" spans="1:15" ht="12.75">
      <c r="A15" s="25" t="s">
        <v>21</v>
      </c>
      <c r="B15" s="2">
        <v>112</v>
      </c>
      <c r="C15" s="2">
        <v>138</v>
      </c>
      <c r="D15" s="2">
        <v>76</v>
      </c>
      <c r="E15" s="9">
        <v>133</v>
      </c>
      <c r="F15" s="3">
        <f t="shared" si="0"/>
        <v>21</v>
      </c>
      <c r="G15" s="10">
        <f t="shared" si="1"/>
        <v>0.1875</v>
      </c>
      <c r="H15"/>
      <c r="I15" s="25" t="s">
        <v>21</v>
      </c>
      <c r="J15" s="2">
        <v>48</v>
      </c>
      <c r="K15" s="2">
        <v>41</v>
      </c>
      <c r="L15" s="2">
        <v>23</v>
      </c>
      <c r="M15" s="9">
        <v>32</v>
      </c>
      <c r="N15" s="3">
        <f t="shared" si="3"/>
        <v>-16</v>
      </c>
      <c r="O15" s="10">
        <f t="shared" si="2"/>
        <v>-0.3333333333333333</v>
      </c>
    </row>
    <row r="16" spans="1:15" ht="12.75">
      <c r="A16" s="25" t="s">
        <v>22</v>
      </c>
      <c r="B16" s="2">
        <v>27955</v>
      </c>
      <c r="C16" s="2">
        <v>28923</v>
      </c>
      <c r="D16" s="2">
        <v>27298</v>
      </c>
      <c r="E16" s="9">
        <v>26485</v>
      </c>
      <c r="F16" s="3">
        <f t="shared" si="0"/>
        <v>-1470</v>
      </c>
      <c r="G16" s="10">
        <f t="shared" si="1"/>
        <v>-0.05258451082096226</v>
      </c>
      <c r="H16"/>
      <c r="I16" s="25" t="s">
        <v>22</v>
      </c>
      <c r="J16" s="2">
        <v>173</v>
      </c>
      <c r="K16" s="2">
        <v>202</v>
      </c>
      <c r="L16" s="2">
        <v>185</v>
      </c>
      <c r="M16" s="9">
        <v>178</v>
      </c>
      <c r="N16" s="3">
        <f t="shared" si="3"/>
        <v>5</v>
      </c>
      <c r="O16" s="10">
        <f t="shared" si="2"/>
        <v>0.028901734104046242</v>
      </c>
    </row>
    <row r="17" spans="1:15" ht="12.75">
      <c r="A17" s="25" t="s">
        <v>23</v>
      </c>
      <c r="B17" s="2">
        <v>19609</v>
      </c>
      <c r="C17" s="2">
        <v>22707</v>
      </c>
      <c r="D17" s="2">
        <v>20672</v>
      </c>
      <c r="E17" s="9">
        <v>22121</v>
      </c>
      <c r="F17" s="3">
        <f t="shared" si="0"/>
        <v>2512</v>
      </c>
      <c r="G17" s="10">
        <f t="shared" si="1"/>
        <v>0.12810444183793157</v>
      </c>
      <c r="H17"/>
      <c r="I17" s="25" t="s">
        <v>23</v>
      </c>
      <c r="J17" s="2">
        <v>316</v>
      </c>
      <c r="K17" s="2">
        <v>349</v>
      </c>
      <c r="L17" s="2">
        <v>385</v>
      </c>
      <c r="M17" s="9">
        <v>410</v>
      </c>
      <c r="N17" s="3">
        <f t="shared" si="3"/>
        <v>94</v>
      </c>
      <c r="O17" s="10">
        <f t="shared" si="2"/>
        <v>0.2974683544303797</v>
      </c>
    </row>
    <row r="18" spans="1:15" ht="12.75">
      <c r="A18" s="25" t="s">
        <v>24</v>
      </c>
      <c r="B18" s="2">
        <v>1450</v>
      </c>
      <c r="C18" s="2">
        <v>1493</v>
      </c>
      <c r="D18" s="2">
        <v>1269</v>
      </c>
      <c r="E18" s="9">
        <v>1007</v>
      </c>
      <c r="F18" s="3">
        <f t="shared" si="0"/>
        <v>-443</v>
      </c>
      <c r="G18" s="10">
        <f t="shared" si="1"/>
        <v>-0.30551724137931036</v>
      </c>
      <c r="H18"/>
      <c r="I18" s="25" t="s">
        <v>24</v>
      </c>
      <c r="J18" s="2">
        <v>32</v>
      </c>
      <c r="K18" s="2">
        <v>33</v>
      </c>
      <c r="L18" s="2">
        <v>38</v>
      </c>
      <c r="M18" s="9">
        <v>42</v>
      </c>
      <c r="N18" s="3">
        <f t="shared" si="3"/>
        <v>10</v>
      </c>
      <c r="O18" s="10">
        <f t="shared" si="2"/>
        <v>0.3125</v>
      </c>
    </row>
    <row r="19" spans="1:15" ht="12.75">
      <c r="A19" s="25" t="s">
        <v>25</v>
      </c>
      <c r="B19" s="2">
        <v>4837</v>
      </c>
      <c r="C19" s="2">
        <v>3401</v>
      </c>
      <c r="D19" s="2">
        <v>2033</v>
      </c>
      <c r="E19" s="9">
        <v>1548</v>
      </c>
      <c r="F19" s="3">
        <f t="shared" si="0"/>
        <v>-3289</v>
      </c>
      <c r="G19" s="10">
        <f t="shared" si="1"/>
        <v>-0.6799669216456481</v>
      </c>
      <c r="H19"/>
      <c r="I19" s="25" t="s">
        <v>25</v>
      </c>
      <c r="J19" s="2">
        <v>76</v>
      </c>
      <c r="K19" s="2">
        <v>101</v>
      </c>
      <c r="L19" s="2">
        <v>44</v>
      </c>
      <c r="M19" s="9">
        <v>66</v>
      </c>
      <c r="N19" s="3">
        <f t="shared" si="3"/>
        <v>-10</v>
      </c>
      <c r="O19" s="10">
        <f t="shared" si="2"/>
        <v>-0.13157894736842105</v>
      </c>
    </row>
    <row r="20" spans="1:15" ht="13.5" thickBot="1">
      <c r="A20" s="26" t="s">
        <v>26</v>
      </c>
      <c r="B20" s="15">
        <v>36797</v>
      </c>
      <c r="C20" s="15">
        <v>37533</v>
      </c>
      <c r="D20" s="15">
        <v>41633</v>
      </c>
      <c r="E20" s="16">
        <v>47018</v>
      </c>
      <c r="F20" s="17">
        <f t="shared" si="0"/>
        <v>10221</v>
      </c>
      <c r="G20" s="18">
        <f t="shared" si="1"/>
        <v>0.2777672092833655</v>
      </c>
      <c r="H20"/>
      <c r="I20" s="26" t="s">
        <v>26</v>
      </c>
      <c r="J20" s="15">
        <v>234</v>
      </c>
      <c r="K20" s="15">
        <v>363</v>
      </c>
      <c r="L20" s="15">
        <v>421</v>
      </c>
      <c r="M20" s="16">
        <v>341</v>
      </c>
      <c r="N20" s="17">
        <f t="shared" si="3"/>
        <v>107</v>
      </c>
      <c r="O20" s="18">
        <f t="shared" si="2"/>
        <v>0.45726495726495725</v>
      </c>
    </row>
    <row r="21" spans="1:15" ht="13.5" thickTop="1">
      <c r="A21" s="29"/>
      <c r="B21" s="2"/>
      <c r="C21" s="2"/>
      <c r="D21" s="2"/>
      <c r="E21" s="2"/>
      <c r="F21" s="3"/>
      <c r="G21" s="30"/>
      <c r="H21"/>
      <c r="I21" s="29"/>
      <c r="J21" s="2"/>
      <c r="K21" s="2"/>
      <c r="L21" s="2"/>
      <c r="M21" s="2"/>
      <c r="N21" s="3"/>
      <c r="O21" s="30"/>
    </row>
    <row r="22" ht="13.5" thickBot="1">
      <c r="H22" s="23"/>
    </row>
    <row r="23" spans="1:15" ht="18" customHeight="1" thickTop="1">
      <c r="A23" s="47" t="s">
        <v>27</v>
      </c>
      <c r="B23" s="48"/>
      <c r="C23" s="48"/>
      <c r="D23" s="48"/>
      <c r="E23" s="48"/>
      <c r="F23" s="48"/>
      <c r="G23" s="49"/>
      <c r="H23"/>
      <c r="I23" s="37" t="s">
        <v>28</v>
      </c>
      <c r="J23" s="38"/>
      <c r="K23" s="38"/>
      <c r="L23" s="38"/>
      <c r="M23" s="38"/>
      <c r="N23" s="38"/>
      <c r="O23" s="39"/>
    </row>
    <row r="24" spans="1:15" ht="15.75" customHeight="1">
      <c r="A24" s="24"/>
      <c r="B24" s="50" t="s">
        <v>4</v>
      </c>
      <c r="C24" s="51"/>
      <c r="D24" s="51"/>
      <c r="E24" s="52"/>
      <c r="F24" s="40" t="s">
        <v>5</v>
      </c>
      <c r="G24" s="42" t="s">
        <v>6</v>
      </c>
      <c r="H24"/>
      <c r="I24" s="24"/>
      <c r="J24" s="44" t="s">
        <v>4</v>
      </c>
      <c r="K24" s="45"/>
      <c r="L24" s="45"/>
      <c r="M24" s="46"/>
      <c r="N24" s="40" t="s">
        <v>29</v>
      </c>
      <c r="O24" s="42" t="s">
        <v>7</v>
      </c>
    </row>
    <row r="25" spans="1:15" ht="44.25" customHeight="1">
      <c r="A25" s="31"/>
      <c r="B25" s="32" t="s">
        <v>8</v>
      </c>
      <c r="C25" s="33" t="s">
        <v>9</v>
      </c>
      <c r="D25" s="33" t="s">
        <v>10</v>
      </c>
      <c r="E25" s="34" t="s">
        <v>11</v>
      </c>
      <c r="F25" s="41"/>
      <c r="G25" s="43"/>
      <c r="H25"/>
      <c r="I25" s="31"/>
      <c r="J25" s="32" t="s">
        <v>8</v>
      </c>
      <c r="K25" s="33" t="s">
        <v>9</v>
      </c>
      <c r="L25" s="33" t="s">
        <v>10</v>
      </c>
      <c r="M25" s="34" t="s">
        <v>11</v>
      </c>
      <c r="N25" s="41"/>
      <c r="O25" s="43"/>
    </row>
    <row r="26" spans="1:15" ht="12.75">
      <c r="A26" s="25" t="s">
        <v>12</v>
      </c>
      <c r="B26" s="8">
        <v>8948</v>
      </c>
      <c r="C26" s="2">
        <v>9373</v>
      </c>
      <c r="D26" s="2">
        <v>9813</v>
      </c>
      <c r="E26" s="9">
        <v>10615</v>
      </c>
      <c r="F26" s="3">
        <f>E26-B26</f>
        <v>1667</v>
      </c>
      <c r="G26" s="10">
        <f aca="true" t="shared" si="4" ref="G26:G40">F26/B26</f>
        <v>0.18629861421546715</v>
      </c>
      <c r="H26"/>
      <c r="I26" s="25" t="s">
        <v>12</v>
      </c>
      <c r="J26" s="8">
        <v>13061</v>
      </c>
      <c r="K26" s="2">
        <v>7349</v>
      </c>
      <c r="L26" s="2">
        <v>6519</v>
      </c>
      <c r="M26" s="9">
        <v>5982</v>
      </c>
      <c r="N26" s="3">
        <f>M26-J26</f>
        <v>-7079</v>
      </c>
      <c r="O26" s="10">
        <f aca="true" t="shared" si="5" ref="O26:O40">N26/J26</f>
        <v>-0.5419952530434117</v>
      </c>
    </row>
    <row r="27" spans="1:15" ht="12.75">
      <c r="A27" s="25" t="s">
        <v>13</v>
      </c>
      <c r="B27" s="8">
        <v>712770</v>
      </c>
      <c r="C27" s="2">
        <v>717894</v>
      </c>
      <c r="D27" s="2">
        <v>726452</v>
      </c>
      <c r="E27" s="11">
        <v>794283</v>
      </c>
      <c r="F27" s="3">
        <f>E27-B27</f>
        <v>81513</v>
      </c>
      <c r="G27" s="10">
        <f t="shared" si="4"/>
        <v>0.11436087377414875</v>
      </c>
      <c r="H27"/>
      <c r="I27" s="25" t="s">
        <v>13</v>
      </c>
      <c r="J27" s="8">
        <v>712770</v>
      </c>
      <c r="K27" s="2">
        <v>717894</v>
      </c>
      <c r="L27" s="2">
        <v>726452</v>
      </c>
      <c r="M27" s="11">
        <v>794283</v>
      </c>
      <c r="N27" s="3">
        <f>M27-J27</f>
        <v>81513</v>
      </c>
      <c r="O27" s="10">
        <f t="shared" si="5"/>
        <v>0.11436087377414875</v>
      </c>
    </row>
    <row r="28" spans="1:15" ht="12.75">
      <c r="A28" s="25" t="s">
        <v>14</v>
      </c>
      <c r="B28" s="12">
        <v>1.3</v>
      </c>
      <c r="C28" s="4">
        <v>1.3</v>
      </c>
      <c r="D28" s="4">
        <v>1.4</v>
      </c>
      <c r="E28" s="13">
        <v>1.3</v>
      </c>
      <c r="F28" s="6">
        <f>E28-B28</f>
        <v>0</v>
      </c>
      <c r="G28" s="10">
        <f t="shared" si="4"/>
        <v>0</v>
      </c>
      <c r="H28"/>
      <c r="I28" s="25" t="s">
        <v>14</v>
      </c>
      <c r="J28" s="12">
        <v>1.8</v>
      </c>
      <c r="K28" s="4">
        <v>1</v>
      </c>
      <c r="L28" s="4">
        <v>0.9</v>
      </c>
      <c r="M28" s="13">
        <v>0.8</v>
      </c>
      <c r="N28" s="6">
        <f>M28-J28</f>
        <v>-1</v>
      </c>
      <c r="O28" s="10">
        <f t="shared" si="5"/>
        <v>-0.5555555555555556</v>
      </c>
    </row>
    <row r="29" spans="1:15" ht="12.75">
      <c r="A29" s="25" t="s">
        <v>15</v>
      </c>
      <c r="B29" s="8">
        <v>2137</v>
      </c>
      <c r="C29" s="2">
        <v>2048</v>
      </c>
      <c r="D29" s="2">
        <v>1837</v>
      </c>
      <c r="E29" s="9">
        <v>2004</v>
      </c>
      <c r="F29" s="3">
        <f>E29-B29</f>
        <v>-133</v>
      </c>
      <c r="G29" s="10">
        <f t="shared" si="4"/>
        <v>-0.062236780533458116</v>
      </c>
      <c r="H29"/>
      <c r="I29" s="25" t="s">
        <v>15</v>
      </c>
      <c r="J29" s="8">
        <v>46</v>
      </c>
      <c r="K29" s="2">
        <v>87</v>
      </c>
      <c r="L29" s="2">
        <v>76</v>
      </c>
      <c r="M29" s="9">
        <v>89</v>
      </c>
      <c r="N29" s="3">
        <f>M29-J29</f>
        <v>43</v>
      </c>
      <c r="O29" s="10">
        <f t="shared" si="5"/>
        <v>0.9347826086956522</v>
      </c>
    </row>
    <row r="30" spans="1:15" ht="12.75">
      <c r="A30" s="25" t="s">
        <v>16</v>
      </c>
      <c r="B30" s="8">
        <v>516</v>
      </c>
      <c r="C30" s="2">
        <v>602</v>
      </c>
      <c r="D30" s="2">
        <v>532</v>
      </c>
      <c r="E30" s="9">
        <v>550</v>
      </c>
      <c r="F30" s="3">
        <f aca="true" t="shared" si="6" ref="F30:F40">E30-B30</f>
        <v>34</v>
      </c>
      <c r="G30" s="10">
        <f t="shared" si="4"/>
        <v>0.06589147286821706</v>
      </c>
      <c r="H30"/>
      <c r="I30" s="25" t="s">
        <v>16</v>
      </c>
      <c r="J30" s="8">
        <v>23</v>
      </c>
      <c r="K30" s="2">
        <v>14</v>
      </c>
      <c r="L30" s="2">
        <v>21</v>
      </c>
      <c r="M30" s="9">
        <v>25</v>
      </c>
      <c r="N30" s="3">
        <f aca="true" t="shared" si="7" ref="N30:N40">M30-J30</f>
        <v>2</v>
      </c>
      <c r="O30" s="10">
        <f t="shared" si="5"/>
        <v>0.08695652173913043</v>
      </c>
    </row>
    <row r="31" spans="1:15" ht="12.75">
      <c r="A31" s="25" t="s">
        <v>17</v>
      </c>
      <c r="B31" s="8">
        <v>137</v>
      </c>
      <c r="C31" s="2">
        <v>206</v>
      </c>
      <c r="D31" s="2">
        <v>167</v>
      </c>
      <c r="E31" s="9">
        <v>212</v>
      </c>
      <c r="F31" s="3">
        <f t="shared" si="6"/>
        <v>75</v>
      </c>
      <c r="G31" s="10">
        <f t="shared" si="4"/>
        <v>0.5474452554744526</v>
      </c>
      <c r="H31"/>
      <c r="I31" s="25" t="s">
        <v>17</v>
      </c>
      <c r="J31" s="8">
        <v>188</v>
      </c>
      <c r="K31" s="2">
        <v>354</v>
      </c>
      <c r="L31" s="2">
        <v>301</v>
      </c>
      <c r="M31" s="9">
        <v>356</v>
      </c>
      <c r="N31" s="3">
        <f t="shared" si="7"/>
        <v>168</v>
      </c>
      <c r="O31" s="10">
        <f t="shared" si="5"/>
        <v>0.8936170212765957</v>
      </c>
    </row>
    <row r="32" spans="1:15" ht="12.75">
      <c r="A32" s="25" t="s">
        <v>18</v>
      </c>
      <c r="B32" s="8">
        <v>1544</v>
      </c>
      <c r="C32" s="2">
        <v>1113</v>
      </c>
      <c r="D32" s="2">
        <v>1120</v>
      </c>
      <c r="E32" s="9">
        <v>521</v>
      </c>
      <c r="F32" s="3">
        <f t="shared" si="6"/>
        <v>-1023</v>
      </c>
      <c r="G32" s="10">
        <f t="shared" si="4"/>
        <v>-0.6625647668393783</v>
      </c>
      <c r="H32"/>
      <c r="I32" s="25" t="s">
        <v>18</v>
      </c>
      <c r="J32" s="8">
        <v>349</v>
      </c>
      <c r="K32" s="2">
        <v>308</v>
      </c>
      <c r="L32" s="2">
        <v>137</v>
      </c>
      <c r="M32" s="9">
        <v>62</v>
      </c>
      <c r="N32" s="3">
        <f t="shared" si="7"/>
        <v>-287</v>
      </c>
      <c r="O32" s="10">
        <f t="shared" si="5"/>
        <v>-0.8223495702005731</v>
      </c>
    </row>
    <row r="33" spans="1:15" ht="12.75">
      <c r="A33" s="25" t="s">
        <v>19</v>
      </c>
      <c r="B33" s="8">
        <v>383</v>
      </c>
      <c r="C33" s="2">
        <v>398</v>
      </c>
      <c r="D33" s="2">
        <v>408</v>
      </c>
      <c r="E33" s="9">
        <v>402</v>
      </c>
      <c r="F33" s="3">
        <f t="shared" si="6"/>
        <v>19</v>
      </c>
      <c r="G33" s="10">
        <f t="shared" si="4"/>
        <v>0.04960835509138381</v>
      </c>
      <c r="H33"/>
      <c r="I33" s="25" t="s">
        <v>19</v>
      </c>
      <c r="J33" s="8">
        <v>24</v>
      </c>
      <c r="K33" s="2">
        <v>23</v>
      </c>
      <c r="L33" s="2">
        <v>15</v>
      </c>
      <c r="M33" s="9">
        <v>11</v>
      </c>
      <c r="N33" s="3">
        <f t="shared" si="7"/>
        <v>-13</v>
      </c>
      <c r="O33" s="10">
        <f t="shared" si="5"/>
        <v>-0.5416666666666666</v>
      </c>
    </row>
    <row r="34" spans="1:15" ht="12.75">
      <c r="A34" s="25" t="s">
        <v>20</v>
      </c>
      <c r="B34" s="8">
        <v>212</v>
      </c>
      <c r="C34" s="2">
        <v>185</v>
      </c>
      <c r="D34" s="2">
        <v>129</v>
      </c>
      <c r="E34" s="9">
        <v>192</v>
      </c>
      <c r="F34" s="3">
        <f t="shared" si="6"/>
        <v>-20</v>
      </c>
      <c r="G34" s="10">
        <f t="shared" si="4"/>
        <v>-0.09433962264150944</v>
      </c>
      <c r="H34"/>
      <c r="I34" s="25" t="s">
        <v>20</v>
      </c>
      <c r="J34" s="8">
        <v>86</v>
      </c>
      <c r="K34" s="2">
        <v>61</v>
      </c>
      <c r="L34" s="2">
        <v>30</v>
      </c>
      <c r="M34" s="9">
        <v>11</v>
      </c>
      <c r="N34" s="3">
        <f t="shared" si="7"/>
        <v>-75</v>
      </c>
      <c r="O34" s="10">
        <f t="shared" si="5"/>
        <v>-0.872093023255814</v>
      </c>
    </row>
    <row r="35" spans="1:15" ht="12.75">
      <c r="A35" s="25" t="s">
        <v>21</v>
      </c>
      <c r="B35" s="8">
        <v>76</v>
      </c>
      <c r="C35" s="2">
        <v>45</v>
      </c>
      <c r="D35" s="2">
        <v>48</v>
      </c>
      <c r="E35" s="9">
        <v>57</v>
      </c>
      <c r="F35" s="3">
        <f t="shared" si="6"/>
        <v>-19</v>
      </c>
      <c r="G35" s="10">
        <f t="shared" si="4"/>
        <v>-0.25</v>
      </c>
      <c r="H35"/>
      <c r="I35" s="25" t="s">
        <v>21</v>
      </c>
      <c r="J35" s="8">
        <v>8</v>
      </c>
      <c r="K35" s="2">
        <v>19</v>
      </c>
      <c r="L35" s="2">
        <v>17</v>
      </c>
      <c r="M35" s="9">
        <v>9</v>
      </c>
      <c r="N35" s="3">
        <f t="shared" si="7"/>
        <v>1</v>
      </c>
      <c r="O35" s="10">
        <f t="shared" si="5"/>
        <v>0.125</v>
      </c>
    </row>
    <row r="36" spans="1:15" ht="12.75">
      <c r="A36" s="25" t="s">
        <v>22</v>
      </c>
      <c r="B36" s="8">
        <v>414</v>
      </c>
      <c r="C36" s="2">
        <v>376</v>
      </c>
      <c r="D36" s="2">
        <v>332</v>
      </c>
      <c r="E36" s="9">
        <v>289</v>
      </c>
      <c r="F36" s="3">
        <f t="shared" si="6"/>
        <v>-125</v>
      </c>
      <c r="G36" s="10">
        <f t="shared" si="4"/>
        <v>-0.30193236714975846</v>
      </c>
      <c r="H36"/>
      <c r="I36" s="25" t="s">
        <v>22</v>
      </c>
      <c r="J36" s="8">
        <v>2664</v>
      </c>
      <c r="K36" s="2">
        <v>2154</v>
      </c>
      <c r="L36" s="2">
        <v>1621</v>
      </c>
      <c r="M36" s="9">
        <v>1337</v>
      </c>
      <c r="N36" s="3">
        <f t="shared" si="7"/>
        <v>-1327</v>
      </c>
      <c r="O36" s="10">
        <f t="shared" si="5"/>
        <v>-0.4981231231231231</v>
      </c>
    </row>
    <row r="37" spans="1:15" ht="12.75">
      <c r="A37" s="25" t="s">
        <v>23</v>
      </c>
      <c r="B37" s="8">
        <v>1020</v>
      </c>
      <c r="C37" s="2">
        <v>1544</v>
      </c>
      <c r="D37" s="2">
        <v>1518</v>
      </c>
      <c r="E37" s="9">
        <v>1602</v>
      </c>
      <c r="F37" s="3">
        <f t="shared" si="6"/>
        <v>582</v>
      </c>
      <c r="G37" s="10">
        <f t="shared" si="4"/>
        <v>0.5705882352941176</v>
      </c>
      <c r="H37"/>
      <c r="I37" s="25" t="s">
        <v>23</v>
      </c>
      <c r="J37" s="8">
        <v>2113</v>
      </c>
      <c r="K37" s="2">
        <v>1180</v>
      </c>
      <c r="L37" s="2">
        <v>958</v>
      </c>
      <c r="M37" s="9">
        <v>834</v>
      </c>
      <c r="N37" s="3">
        <f t="shared" si="7"/>
        <v>-1279</v>
      </c>
      <c r="O37" s="10">
        <f t="shared" si="5"/>
        <v>-0.6053005205868434</v>
      </c>
    </row>
    <row r="38" spans="1:15" ht="12.75">
      <c r="A38" s="25" t="s">
        <v>24</v>
      </c>
      <c r="B38" s="8">
        <v>239</v>
      </c>
      <c r="C38" s="2">
        <v>181</v>
      </c>
      <c r="D38" s="2">
        <v>209</v>
      </c>
      <c r="E38" s="9">
        <v>173</v>
      </c>
      <c r="F38" s="3">
        <f t="shared" si="6"/>
        <v>-66</v>
      </c>
      <c r="G38" s="10">
        <f t="shared" si="4"/>
        <v>-0.27615062761506276</v>
      </c>
      <c r="H38"/>
      <c r="I38" s="25" t="s">
        <v>24</v>
      </c>
      <c r="J38" s="8">
        <v>149</v>
      </c>
      <c r="K38" s="2">
        <v>257</v>
      </c>
      <c r="L38" s="2">
        <v>189</v>
      </c>
      <c r="M38" s="9">
        <v>176</v>
      </c>
      <c r="N38" s="3">
        <f t="shared" si="7"/>
        <v>27</v>
      </c>
      <c r="O38" s="10">
        <f t="shared" si="5"/>
        <v>0.18120805369127516</v>
      </c>
    </row>
    <row r="39" spans="1:15" ht="12.75">
      <c r="A39" s="25" t="s">
        <v>25</v>
      </c>
      <c r="B39" s="8">
        <v>83</v>
      </c>
      <c r="C39" s="2">
        <v>46</v>
      </c>
      <c r="D39" s="2">
        <v>46</v>
      </c>
      <c r="E39" s="9">
        <v>69</v>
      </c>
      <c r="F39" s="3">
        <f t="shared" si="6"/>
        <v>-14</v>
      </c>
      <c r="G39" s="10">
        <f t="shared" si="4"/>
        <v>-0.1686746987951807</v>
      </c>
      <c r="H39"/>
      <c r="I39" s="25" t="s">
        <v>25</v>
      </c>
      <c r="J39" s="8">
        <v>601</v>
      </c>
      <c r="K39" s="2">
        <v>108</v>
      </c>
      <c r="L39" s="2">
        <v>310</v>
      </c>
      <c r="M39" s="9">
        <v>73</v>
      </c>
      <c r="N39" s="3">
        <f t="shared" si="7"/>
        <v>-528</v>
      </c>
      <c r="O39" s="10">
        <f t="shared" si="5"/>
        <v>-0.8785357737104825</v>
      </c>
    </row>
    <row r="40" spans="1:15" ht="13.5" thickBot="1">
      <c r="A40" s="26" t="s">
        <v>26</v>
      </c>
      <c r="B40" s="14">
        <v>1595</v>
      </c>
      <c r="C40" s="15">
        <v>1441</v>
      </c>
      <c r="D40" s="15">
        <v>2062</v>
      </c>
      <c r="E40" s="16">
        <v>2750</v>
      </c>
      <c r="F40" s="17">
        <f t="shared" si="6"/>
        <v>1155</v>
      </c>
      <c r="G40" s="18">
        <f t="shared" si="4"/>
        <v>0.7241379310344828</v>
      </c>
      <c r="H40"/>
      <c r="I40" s="26" t="s">
        <v>26</v>
      </c>
      <c r="J40" s="14">
        <v>4074</v>
      </c>
      <c r="K40" s="15">
        <v>2492</v>
      </c>
      <c r="L40" s="15">
        <v>1832</v>
      </c>
      <c r="M40" s="16">
        <v>2443</v>
      </c>
      <c r="N40" s="17">
        <f t="shared" si="7"/>
        <v>-1631</v>
      </c>
      <c r="O40" s="18">
        <f t="shared" si="5"/>
        <v>-0.40034364261168387</v>
      </c>
    </row>
    <row r="41" ht="13.5" thickTop="1">
      <c r="I41" s="23"/>
    </row>
    <row r="42" ht="12.75">
      <c r="I42" s="23"/>
    </row>
    <row r="43" spans="7:16" ht="12.75">
      <c r="G43" s="19"/>
      <c r="H43" s="20"/>
      <c r="I43" s="21"/>
      <c r="J43" s="21"/>
      <c r="K43" s="21"/>
      <c r="L43" s="21"/>
      <c r="M43" s="21"/>
      <c r="N43" s="21"/>
      <c r="O43" s="21"/>
      <c r="P43" s="21"/>
    </row>
    <row r="44" spans="7:16" ht="12.75">
      <c r="G44" s="22"/>
      <c r="H44" s="20"/>
      <c r="I44" s="21"/>
      <c r="J44" s="21"/>
      <c r="K44" s="21"/>
      <c r="L44" s="21"/>
      <c r="M44" s="21"/>
      <c r="N44" s="21"/>
      <c r="O44" s="21"/>
      <c r="P44" s="21"/>
    </row>
    <row r="45" spans="7:16" ht="12.75">
      <c r="G45" s="21"/>
      <c r="H45" s="20"/>
      <c r="I45" s="21"/>
      <c r="J45" s="21"/>
      <c r="K45" s="21"/>
      <c r="L45" s="21"/>
      <c r="M45" s="21"/>
      <c r="N45" s="21"/>
      <c r="O45" s="21"/>
      <c r="P45" s="21"/>
    </row>
    <row r="46" spans="7:16" ht="12.75">
      <c r="G46" s="21"/>
      <c r="H46" s="20"/>
      <c r="I46" s="21"/>
      <c r="J46" s="21"/>
      <c r="K46" s="21"/>
      <c r="L46" s="21"/>
      <c r="M46" s="21"/>
      <c r="N46" s="21"/>
      <c r="O46" s="21"/>
      <c r="P46" s="21"/>
    </row>
    <row r="47" spans="7:16" ht="12.75">
      <c r="G47" s="19"/>
      <c r="H47" s="20"/>
      <c r="I47" s="21"/>
      <c r="J47" s="21"/>
      <c r="K47" s="21"/>
      <c r="L47" s="21"/>
      <c r="M47" s="21"/>
      <c r="N47" s="21"/>
      <c r="O47" s="19"/>
      <c r="P47" s="20"/>
    </row>
    <row r="48" spans="7:16" ht="12.75">
      <c r="G48" s="22"/>
      <c r="H48" s="20"/>
      <c r="I48" s="21"/>
      <c r="J48" s="21"/>
      <c r="K48" s="21"/>
      <c r="L48" s="21"/>
      <c r="M48" s="21"/>
      <c r="N48" s="21"/>
      <c r="O48" s="22"/>
      <c r="P48" s="20"/>
    </row>
    <row r="49" spans="7:16" ht="12.75">
      <c r="G49" s="21"/>
      <c r="H49" s="20"/>
      <c r="I49" s="21"/>
      <c r="J49" s="21"/>
      <c r="K49" s="21"/>
      <c r="L49" s="21"/>
      <c r="M49" s="21"/>
      <c r="N49" s="21"/>
      <c r="O49" s="21"/>
      <c r="P49" s="21"/>
    </row>
  </sheetData>
  <mergeCells count="18">
    <mergeCell ref="A3:G3"/>
    <mergeCell ref="B4:E4"/>
    <mergeCell ref="F4:F5"/>
    <mergeCell ref="I3:O3"/>
    <mergeCell ref="J4:M4"/>
    <mergeCell ref="N4:N5"/>
    <mergeCell ref="O4:O5"/>
    <mergeCell ref="G4:G5"/>
    <mergeCell ref="A1:P1"/>
    <mergeCell ref="A2:P2"/>
    <mergeCell ref="I23:O23"/>
    <mergeCell ref="F24:F25"/>
    <mergeCell ref="G24:G25"/>
    <mergeCell ref="J24:M24"/>
    <mergeCell ref="N24:N25"/>
    <mergeCell ref="O24:O25"/>
    <mergeCell ref="A23:G23"/>
    <mergeCell ref="B24:E24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severson_a</dc:creator>
  <cp:keywords/>
  <dc:description/>
  <cp:lastModifiedBy>Tilak Mandal</cp:lastModifiedBy>
  <cp:lastPrinted>2006-06-02T17:27:15Z</cp:lastPrinted>
  <dcterms:created xsi:type="dcterms:W3CDTF">2006-06-01T19:29:53Z</dcterms:created>
  <dcterms:modified xsi:type="dcterms:W3CDTF">2006-06-02T17:56:22Z</dcterms:modified>
  <cp:category/>
  <cp:version/>
  <cp:contentType/>
  <cp:contentStatus/>
</cp:coreProperties>
</file>