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855" windowHeight="6555" activeTab="0"/>
  </bookViews>
  <sheets>
    <sheet name="Final" sheetId="1" r:id="rId1"/>
  </sheets>
  <definedNames>
    <definedName name="_xlnm.Print_Titles" localSheetId="0">'Final'!$1:$7</definedName>
  </definedNames>
  <calcPr fullCalcOnLoad="1"/>
</workbook>
</file>

<file path=xl/sharedStrings.xml><?xml version="1.0" encoding="utf-8"?>
<sst xmlns="http://schemas.openxmlformats.org/spreadsheetml/2006/main" count="29" uniqueCount="26">
  <si>
    <t>COLORADO DEPARTMENT OF EDUCATION</t>
  </si>
  <si>
    <t>PUPIL COUNT COMPARISONS BY YEAR</t>
  </si>
  <si>
    <t xml:space="preserve"> </t>
  </si>
  <si>
    <t>Pupil</t>
  </si>
  <si>
    <t>Change</t>
  </si>
  <si>
    <t>Counts</t>
  </si>
  <si>
    <t>From</t>
  </si>
  <si>
    <t>by</t>
  </si>
  <si>
    <t>Previous</t>
  </si>
  <si>
    <t>Percent</t>
  </si>
  <si>
    <t>Year</t>
  </si>
  <si>
    <t>1984</t>
  </si>
  <si>
    <t>1985</t>
  </si>
  <si>
    <t>1986</t>
  </si>
  <si>
    <t>1987</t>
  </si>
  <si>
    <t>1988</t>
  </si>
  <si>
    <t>*</t>
  </si>
  <si>
    <t>1989</t>
  </si>
  <si>
    <t>1990</t>
  </si>
  <si>
    <t>1991</t>
  </si>
  <si>
    <t>1992</t>
  </si>
  <si>
    <t>1993</t>
  </si>
  <si>
    <t>1994</t>
  </si>
  <si>
    <t>1995</t>
  </si>
  <si>
    <t>1996</t>
  </si>
  <si>
    <t>*Less than 0.1%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</si>
</sst>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5">
    <font>
      <sz val="10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/>
    </xf>
    <xf numFmtId="3" fontId="0" fillId="2" borderId="0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164" fontId="0" fillId="2" borderId="6" xfId="0" applyNumberFormat="1" applyFont="1" applyFill="1" applyBorder="1" applyAlignment="1" applyProtection="1">
      <alignment horizontal="center"/>
      <protection/>
    </xf>
    <xf numFmtId="164" fontId="0" fillId="3" borderId="6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" borderId="10" xfId="0" applyNumberFormat="1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A1">
      <selection activeCell="A2" sqref="A2"/>
    </sheetView>
  </sheetViews>
  <sheetFormatPr defaultColWidth="9.140625" defaultRowHeight="12.75"/>
  <cols>
    <col min="1" max="4" width="15.7109375" style="0" customWidth="1"/>
    <col min="5" max="5" width="14.140625" style="0" customWidth="1"/>
  </cols>
  <sheetData>
    <row r="1" ht="20.25">
      <c r="A1" s="30" t="s">
        <v>0</v>
      </c>
    </row>
    <row r="3" ht="21" thickBot="1">
      <c r="A3" s="31" t="s">
        <v>1</v>
      </c>
    </row>
    <row r="4" spans="1:6" ht="12.75">
      <c r="A4" s="13" t="s">
        <v>2</v>
      </c>
      <c r="B4" s="14" t="s">
        <v>3</v>
      </c>
      <c r="C4" s="15" t="s">
        <v>4</v>
      </c>
      <c r="D4" s="16"/>
      <c r="F4" s="1"/>
    </row>
    <row r="5" spans="1:6" ht="12.75">
      <c r="A5" s="17"/>
      <c r="B5" s="2" t="s">
        <v>5</v>
      </c>
      <c r="C5" s="3" t="s">
        <v>6</v>
      </c>
      <c r="D5" s="18"/>
      <c r="F5" s="1"/>
    </row>
    <row r="6" spans="1:6" ht="12.75">
      <c r="A6" s="17"/>
      <c r="B6" s="2" t="s">
        <v>7</v>
      </c>
      <c r="C6" s="3" t="s">
        <v>8</v>
      </c>
      <c r="D6" s="19" t="s">
        <v>9</v>
      </c>
      <c r="F6" s="1"/>
    </row>
    <row r="7" spans="1:6" ht="12.75">
      <c r="A7" s="20" t="s">
        <v>10</v>
      </c>
      <c r="B7" s="4" t="s">
        <v>10</v>
      </c>
      <c r="C7" s="5" t="s">
        <v>10</v>
      </c>
      <c r="D7" s="21" t="s">
        <v>4</v>
      </c>
      <c r="F7" s="1"/>
    </row>
    <row r="8" spans="1:6" ht="12.75">
      <c r="A8" s="22" t="s">
        <v>11</v>
      </c>
      <c r="B8" s="6">
        <v>545427</v>
      </c>
      <c r="C8" s="7">
        <v>3231</v>
      </c>
      <c r="D8" s="23">
        <v>0.5959099661377066</v>
      </c>
      <c r="F8" s="1"/>
    </row>
    <row r="9" spans="1:6" ht="12.75">
      <c r="A9" s="22" t="s">
        <v>12</v>
      </c>
      <c r="B9" s="6">
        <v>550642</v>
      </c>
      <c r="C9" s="7">
        <v>5215</v>
      </c>
      <c r="D9" s="23">
        <v>0.9561316179800413</v>
      </c>
      <c r="F9" s="1"/>
    </row>
    <row r="10" spans="1:6" ht="12.75">
      <c r="A10" s="22" t="s">
        <v>13</v>
      </c>
      <c r="B10" s="6">
        <v>558415</v>
      </c>
      <c r="C10" s="7">
        <v>7773</v>
      </c>
      <c r="D10" s="23">
        <v>1.4116249759371788</v>
      </c>
      <c r="F10" s="1"/>
    </row>
    <row r="11" spans="1:6" ht="12.75">
      <c r="A11" s="22" t="s">
        <v>14</v>
      </c>
      <c r="B11" s="6">
        <v>560236</v>
      </c>
      <c r="C11" s="7">
        <v>1821</v>
      </c>
      <c r="D11" s="23">
        <v>0.32610155529489715</v>
      </c>
      <c r="F11" s="1"/>
    </row>
    <row r="12" spans="1:6" ht="12.75">
      <c r="A12" s="22" t="s">
        <v>15</v>
      </c>
      <c r="B12" s="6">
        <v>560081</v>
      </c>
      <c r="C12" s="7">
        <v>-155</v>
      </c>
      <c r="D12" s="23" t="s">
        <v>16</v>
      </c>
      <c r="F12" s="1"/>
    </row>
    <row r="13" spans="1:6" ht="12.75">
      <c r="A13" s="22" t="s">
        <v>17</v>
      </c>
      <c r="B13" s="6">
        <v>562755</v>
      </c>
      <c r="C13" s="7">
        <v>2674</v>
      </c>
      <c r="D13" s="23">
        <v>0.4774309430243126</v>
      </c>
      <c r="F13" s="1"/>
    </row>
    <row r="14" spans="1:6" ht="12.75">
      <c r="A14" s="22" t="s">
        <v>18</v>
      </c>
      <c r="B14" s="6">
        <v>574213</v>
      </c>
      <c r="C14" s="7">
        <v>11458</v>
      </c>
      <c r="D14" s="23">
        <v>2.036054766283729</v>
      </c>
      <c r="F14" s="1"/>
    </row>
    <row r="15" spans="1:6" ht="12.75">
      <c r="A15" s="22" t="s">
        <v>19</v>
      </c>
      <c r="B15" s="6">
        <v>593030</v>
      </c>
      <c r="C15" s="7">
        <v>18817</v>
      </c>
      <c r="D15" s="23">
        <v>3.2770069643146362</v>
      </c>
      <c r="F15" s="1"/>
    </row>
    <row r="16" spans="1:6" ht="12.75">
      <c r="A16" s="22" t="s">
        <v>20</v>
      </c>
      <c r="B16" s="6">
        <v>612635</v>
      </c>
      <c r="C16" s="7">
        <v>19605</v>
      </c>
      <c r="D16" s="23">
        <v>3.3059035799200713</v>
      </c>
      <c r="F16" s="1"/>
    </row>
    <row r="17" spans="1:6" ht="12.75">
      <c r="A17" s="22" t="s">
        <v>21</v>
      </c>
      <c r="B17" s="6">
        <v>625062</v>
      </c>
      <c r="C17" s="7">
        <v>12427</v>
      </c>
      <c r="D17" s="23">
        <v>2.0284508720526904</v>
      </c>
      <c r="F17" s="1"/>
    </row>
    <row r="18" spans="1:6" ht="12.75">
      <c r="A18" s="22" t="s">
        <v>22</v>
      </c>
      <c r="B18" s="6">
        <v>640521</v>
      </c>
      <c r="C18" s="7">
        <v>15459</v>
      </c>
      <c r="D18" s="23">
        <v>2.473194659089818</v>
      </c>
      <c r="F18" s="1"/>
    </row>
    <row r="19" spans="1:6" ht="12.75">
      <c r="A19" s="22" t="s">
        <v>23</v>
      </c>
      <c r="B19" s="6">
        <v>656279</v>
      </c>
      <c r="C19" s="7">
        <f aca="true" t="shared" si="0" ref="C19:C26">SUM(B19-B18)</f>
        <v>15758</v>
      </c>
      <c r="D19" s="23">
        <f aca="true" t="shared" si="1" ref="D19:D26">SUM(C19/B18*100)</f>
        <v>2.460184755847193</v>
      </c>
      <c r="F19" s="1"/>
    </row>
    <row r="20" spans="1:6" ht="12.75">
      <c r="A20" s="22" t="s">
        <v>24</v>
      </c>
      <c r="B20" s="6">
        <v>673438</v>
      </c>
      <c r="C20" s="7">
        <f t="shared" si="0"/>
        <v>17159</v>
      </c>
      <c r="D20" s="23">
        <f t="shared" si="1"/>
        <v>2.614589221962001</v>
      </c>
      <c r="F20" s="1"/>
    </row>
    <row r="21" spans="1:6" ht="12.75">
      <c r="A21" s="22">
        <v>1997</v>
      </c>
      <c r="B21" s="6">
        <v>687167</v>
      </c>
      <c r="C21" s="7">
        <f t="shared" si="0"/>
        <v>13729</v>
      </c>
      <c r="D21" s="23">
        <f t="shared" si="1"/>
        <v>2.0386434979909063</v>
      </c>
      <c r="F21" s="1"/>
    </row>
    <row r="22" spans="1:6" ht="12.75">
      <c r="A22" s="22">
        <v>1998</v>
      </c>
      <c r="B22" s="6">
        <v>699135</v>
      </c>
      <c r="C22" s="7">
        <f t="shared" si="0"/>
        <v>11968</v>
      </c>
      <c r="D22" s="23">
        <f t="shared" si="1"/>
        <v>1.741643588821931</v>
      </c>
      <c r="F22" s="1"/>
    </row>
    <row r="23" spans="1:6" ht="12.75">
      <c r="A23" s="22">
        <v>1999</v>
      </c>
      <c r="B23" s="6">
        <v>708109</v>
      </c>
      <c r="C23" s="7">
        <f t="shared" si="0"/>
        <v>8974</v>
      </c>
      <c r="D23" s="23">
        <f t="shared" si="1"/>
        <v>1.2835861457372324</v>
      </c>
      <c r="F23" s="1"/>
    </row>
    <row r="24" spans="1:6" ht="12.75">
      <c r="A24" s="22">
        <v>2000</v>
      </c>
      <c r="B24" s="6">
        <v>724508</v>
      </c>
      <c r="C24" s="7">
        <f t="shared" si="0"/>
        <v>16399</v>
      </c>
      <c r="D24" s="23">
        <f t="shared" si="1"/>
        <v>2.3158863960209515</v>
      </c>
      <c r="F24" s="1"/>
    </row>
    <row r="25" spans="1:6" ht="12.75">
      <c r="A25" s="22">
        <v>2001</v>
      </c>
      <c r="B25" s="6">
        <v>742145</v>
      </c>
      <c r="C25" s="7">
        <f t="shared" si="0"/>
        <v>17637</v>
      </c>
      <c r="D25" s="23">
        <f t="shared" si="1"/>
        <v>2.4343416497816452</v>
      </c>
      <c r="F25" s="1"/>
    </row>
    <row r="26" spans="1:6" ht="12.75">
      <c r="A26" s="22">
        <v>2002</v>
      </c>
      <c r="B26" s="6">
        <v>751862</v>
      </c>
      <c r="C26" s="7">
        <f t="shared" si="0"/>
        <v>9717</v>
      </c>
      <c r="D26" s="23">
        <f t="shared" si="1"/>
        <v>1.3093128701264578</v>
      </c>
      <c r="F26" s="1"/>
    </row>
    <row r="27" spans="1:6" ht="12.75">
      <c r="A27" s="22">
        <v>2003</v>
      </c>
      <c r="B27" s="11">
        <v>757668</v>
      </c>
      <c r="C27" s="12">
        <f>B27-B26</f>
        <v>5806</v>
      </c>
      <c r="D27" s="24">
        <f>(C27/B26)*100</f>
        <v>0.7722161779688294</v>
      </c>
      <c r="F27" s="1"/>
    </row>
    <row r="28" spans="1:6" ht="13.5" thickBot="1">
      <c r="A28" s="25">
        <v>2004</v>
      </c>
      <c r="B28" s="26">
        <v>766657</v>
      </c>
      <c r="C28" s="27">
        <f>B28-B27</f>
        <v>8989</v>
      </c>
      <c r="D28" s="28">
        <f>(C28/B27)*100</f>
        <v>1.1864035435045428</v>
      </c>
      <c r="F28" s="1"/>
    </row>
    <row r="29" spans="1:6" ht="12.75">
      <c r="A29" s="8" t="s">
        <v>25</v>
      </c>
      <c r="B29" s="9"/>
      <c r="C29" s="9"/>
      <c r="D29" s="10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29"/>
      <c r="D31" s="1"/>
      <c r="E31" s="1"/>
      <c r="F31" s="1"/>
    </row>
    <row r="32" spans="1:6" ht="12.75">
      <c r="A32" s="29"/>
      <c r="D32" s="1"/>
      <c r="E32" s="1"/>
      <c r="F32" s="1"/>
    </row>
    <row r="33" spans="1:6" ht="12.75">
      <c r="A33" s="29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5:6" ht="12.75">
      <c r="E58" s="1"/>
      <c r="F58" s="1"/>
    </row>
  </sheetData>
  <printOptions/>
  <pageMargins left="0.75" right="0.75" top="1" bottom="1" header="0.5" footer="0.5"/>
  <pageSetup fitToHeight="10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2005-02-24T18:46:44Z</cp:lastPrinted>
  <dcterms:created xsi:type="dcterms:W3CDTF">2005-02-16T21:43:41Z</dcterms:created>
  <dcterms:modified xsi:type="dcterms:W3CDTF">2006-06-13T21:14:46Z</dcterms:modified>
  <cp:category/>
  <cp:version/>
  <cp:contentType/>
  <cp:contentStatus/>
</cp:coreProperties>
</file>