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ummer Food Service Program SFSP\Forms &amp; Internal Policy\Sponsor Forms\"/>
    </mc:Choice>
  </mc:AlternateContent>
  <bookViews>
    <workbookView xWindow="720" yWindow="315" windowWidth="27555" windowHeight="14850" activeTab="1"/>
  </bookViews>
  <sheets>
    <sheet name="Instructions" sheetId="1" r:id="rId1"/>
    <sheet name="SFSP Financial Tracker" sheetId="2" r:id="rId2"/>
  </sheets>
  <definedNames>
    <definedName name="_xlnm.Print_Area" localSheetId="0">Instructions!$A$1:$R$27</definedName>
    <definedName name="_xlnm.Print_Area" localSheetId="1">'SFSP Financial Tracker'!$A$1:$O$59</definedName>
  </definedNames>
  <calcPr calcId="152511"/>
</workbook>
</file>

<file path=xl/calcChain.xml><?xml version="1.0" encoding="utf-8"?>
<calcChain xmlns="http://schemas.openxmlformats.org/spreadsheetml/2006/main">
  <c r="O59" i="2" l="1"/>
  <c r="B26" i="2" s="1"/>
  <c r="O58" i="2"/>
  <c r="B25" i="2" s="1"/>
  <c r="O57" i="2"/>
  <c r="B24" i="2" s="1"/>
  <c r="B27" i="2" l="1"/>
  <c r="D26" i="2"/>
  <c r="E26" i="2" s="1"/>
  <c r="O31" i="2"/>
  <c r="O32" i="2"/>
  <c r="O33" i="2"/>
  <c r="O34" i="2"/>
  <c r="O35" i="2"/>
  <c r="O36" i="2"/>
  <c r="O37" i="2"/>
  <c r="O38" i="2"/>
  <c r="B9" i="2" l="1"/>
  <c r="B19" i="2"/>
  <c r="B18" i="2"/>
  <c r="B17" i="2"/>
  <c r="B16" i="2"/>
  <c r="B15" i="2"/>
  <c r="B14" i="2"/>
  <c r="B13" i="2"/>
  <c r="B12" i="2"/>
  <c r="B11" i="2"/>
  <c r="B10" i="2"/>
  <c r="O48" i="2"/>
  <c r="O47" i="2"/>
  <c r="C18" i="2" s="1"/>
  <c r="O46" i="2"/>
  <c r="C17" i="2" s="1"/>
  <c r="O45" i="2"/>
  <c r="O44" i="2"/>
  <c r="C15" i="2" s="1"/>
  <c r="O43" i="2"/>
  <c r="O42" i="2"/>
  <c r="O41" i="2"/>
  <c r="C9" i="2"/>
  <c r="C10" i="2"/>
  <c r="C14" i="2"/>
  <c r="C49" i="2"/>
  <c r="D49" i="2"/>
  <c r="E49" i="2"/>
  <c r="F49" i="2"/>
  <c r="G49" i="2"/>
  <c r="H49" i="2"/>
  <c r="I49" i="2"/>
  <c r="J49" i="2"/>
  <c r="K49" i="2"/>
  <c r="L49" i="2"/>
  <c r="M49" i="2"/>
  <c r="N49" i="2"/>
  <c r="B49" i="2"/>
  <c r="C39" i="2"/>
  <c r="D39" i="2"/>
  <c r="E39" i="2"/>
  <c r="F39" i="2"/>
  <c r="G39" i="2"/>
  <c r="H39" i="2"/>
  <c r="I39" i="2"/>
  <c r="J39" i="2"/>
  <c r="K39" i="2"/>
  <c r="L39" i="2"/>
  <c r="M39" i="2"/>
  <c r="N39" i="2"/>
  <c r="B39" i="2"/>
  <c r="B29" i="2"/>
  <c r="N29" i="2"/>
  <c r="N56" i="2" s="1"/>
  <c r="M29" i="2"/>
  <c r="M56" i="2" s="1"/>
  <c r="L29" i="2"/>
  <c r="L56" i="2" s="1"/>
  <c r="K29" i="2"/>
  <c r="K56" i="2" s="1"/>
  <c r="J29" i="2"/>
  <c r="J56" i="2" s="1"/>
  <c r="I29" i="2"/>
  <c r="I56" i="2" s="1"/>
  <c r="H29" i="2"/>
  <c r="H56" i="2" s="1"/>
  <c r="G29" i="2"/>
  <c r="G56" i="2" s="1"/>
  <c r="F29" i="2"/>
  <c r="F56" i="2" s="1"/>
  <c r="E29" i="2"/>
  <c r="E56" i="2" s="1"/>
  <c r="D29" i="2"/>
  <c r="D56" i="2" s="1"/>
  <c r="C29" i="2"/>
  <c r="C56" i="2" s="1"/>
  <c r="D17" i="2" l="1"/>
  <c r="F51" i="2"/>
  <c r="F52" i="2" s="1"/>
  <c r="D9" i="2"/>
  <c r="D10" i="2"/>
  <c r="E10" i="2" s="1"/>
  <c r="D14" i="2"/>
  <c r="E14" i="2" s="1"/>
  <c r="D18" i="2"/>
  <c r="E18" i="2" s="1"/>
  <c r="D15" i="2"/>
  <c r="D51" i="2"/>
  <c r="B20" i="2"/>
  <c r="H51" i="2"/>
  <c r="L51" i="2"/>
  <c r="C19" i="2"/>
  <c r="D19" i="2" s="1"/>
  <c r="E19" i="2" s="1"/>
  <c r="N51" i="2"/>
  <c r="J51" i="2"/>
  <c r="M51" i="2"/>
  <c r="I51" i="2"/>
  <c r="E51" i="2"/>
  <c r="K51" i="2"/>
  <c r="G51" i="2"/>
  <c r="C16" i="2"/>
  <c r="C13" i="2"/>
  <c r="C12" i="2"/>
  <c r="D12" i="2" s="1"/>
  <c r="O49" i="2"/>
  <c r="C25" i="2" s="1"/>
  <c r="C11" i="2"/>
  <c r="C51" i="2"/>
  <c r="O39" i="2"/>
  <c r="C24" i="2" s="1"/>
  <c r="D24" i="2" s="1"/>
  <c r="E24" i="2" s="1"/>
  <c r="E9" i="2"/>
  <c r="E17" i="2"/>
  <c r="B51" i="2"/>
  <c r="C27" i="2" l="1"/>
  <c r="D25" i="2"/>
  <c r="E15" i="2"/>
  <c r="F53" i="2"/>
  <c r="G52" i="2"/>
  <c r="G53" i="2"/>
  <c r="M52" i="2"/>
  <c r="M53" i="2"/>
  <c r="L52" i="2"/>
  <c r="L53" i="2"/>
  <c r="D13" i="2"/>
  <c r="E13" i="2" s="1"/>
  <c r="K52" i="2"/>
  <c r="K53" i="2"/>
  <c r="J52" i="2"/>
  <c r="J53" i="2"/>
  <c r="H52" i="2"/>
  <c r="H53" i="2"/>
  <c r="D16" i="2"/>
  <c r="E16" i="2" s="1"/>
  <c r="E52" i="2"/>
  <c r="E53" i="2"/>
  <c r="N52" i="2"/>
  <c r="N53" i="2"/>
  <c r="D52" i="2"/>
  <c r="D53" i="2"/>
  <c r="E12" i="2"/>
  <c r="I52" i="2"/>
  <c r="I53" i="2"/>
  <c r="C52" i="2"/>
  <c r="C53" i="2"/>
  <c r="C20" i="2"/>
  <c r="D11" i="2"/>
  <c r="B52" i="2"/>
  <c r="B53" i="2"/>
  <c r="O51" i="2"/>
  <c r="E25" i="2" l="1"/>
  <c r="D27" i="2"/>
  <c r="E27" i="2" s="1"/>
  <c r="D20" i="2"/>
  <c r="O52" i="2"/>
  <c r="O53" i="2"/>
  <c r="E11" i="2"/>
  <c r="E20" i="2" l="1"/>
</calcChain>
</file>

<file path=xl/sharedStrings.xml><?xml version="1.0" encoding="utf-8"?>
<sst xmlns="http://schemas.openxmlformats.org/spreadsheetml/2006/main" count="63" uniqueCount="48">
  <si>
    <t>Important Definitions:</t>
  </si>
  <si>
    <t>Category</t>
  </si>
  <si>
    <t xml:space="preserve">Non-Food Supplies </t>
  </si>
  <si>
    <t>Labor</t>
  </si>
  <si>
    <t>Fringe Benefits</t>
  </si>
  <si>
    <t>Facility &amp; Utilities</t>
  </si>
  <si>
    <t>Equipment Rental</t>
  </si>
  <si>
    <t>Office Supplies</t>
  </si>
  <si>
    <t>Transportation</t>
  </si>
  <si>
    <t>Audit</t>
  </si>
  <si>
    <t>Legal</t>
  </si>
  <si>
    <t>Other Costs</t>
  </si>
  <si>
    <t>Total</t>
  </si>
  <si>
    <t xml:space="preserve">  Operation Cost:</t>
  </si>
  <si>
    <t>Food</t>
  </si>
  <si>
    <t>Non-food supplies</t>
  </si>
  <si>
    <t xml:space="preserve">Transportation Costs </t>
  </si>
  <si>
    <t xml:space="preserve">Other Costs </t>
  </si>
  <si>
    <t>% of Operation</t>
  </si>
  <si>
    <t>YTD</t>
  </si>
  <si>
    <t>Transportation Costs</t>
  </si>
  <si>
    <t>Audit Costs</t>
  </si>
  <si>
    <t>Legal Costs</t>
  </si>
  <si>
    <t>Sponsor Name</t>
  </si>
  <si>
    <t xml:space="preserve">  Administration Cost:</t>
  </si>
  <si>
    <t xml:space="preserve">  Total</t>
  </si>
  <si>
    <t>% of Administration</t>
  </si>
  <si>
    <t>Program Year</t>
  </si>
  <si>
    <t>Food cost  (vended &amp; self prep)</t>
  </si>
  <si>
    <t>Difference Fav/(Unfav)</t>
  </si>
  <si>
    <t>% Difference</t>
  </si>
  <si>
    <t>Actual Costs</t>
  </si>
  <si>
    <t>EXPENSE INPUT</t>
  </si>
  <si>
    <t>Administration</t>
  </si>
  <si>
    <t>Other income</t>
  </si>
  <si>
    <t xml:space="preserve">  Other Income (i.e. grants, adult meals, etc.)</t>
  </si>
  <si>
    <t xml:space="preserve">   Sub Total Operation Cost</t>
  </si>
  <si>
    <t xml:space="preserve">   Sub Total Administration Cost</t>
  </si>
  <si>
    <t>Budgeted Costs</t>
  </si>
  <si>
    <t>Reimbursement</t>
  </si>
  <si>
    <t>Reimbursement Vs. Actual Costs Summary</t>
  </si>
  <si>
    <t>Summer Food Service Program (SFSP) Financial Tracking Tool</t>
  </si>
  <si>
    <t>Budgeted Costs Vs. Actual Costs Summary</t>
  </si>
  <si>
    <t>Operation</t>
  </si>
  <si>
    <t xml:space="preserve">  Operation Reimbursement</t>
  </si>
  <si>
    <t xml:space="preserve">  Administration Reimbursement</t>
  </si>
  <si>
    <t>REIMBURSEMENT INPUT</t>
  </si>
  <si>
    <t>Instructions  to Complete the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</si>
</sst>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5" tint="-0.499984740745262"/>
      <name val="Arial"/>
      <family val="2"/>
    </font>
    <font>
      <b/>
      <sz val="9"/>
      <name val="Arial"/>
      <family val="2"/>
    </font>
    <font>
      <b/>
      <sz val="10"/>
      <name val="Arial"/>
      <family val="2"/>
    </font>
    <font>
      <b/>
      <sz val="12"/>
      <name val="Arial"/>
      <family val="2"/>
    </font>
    <font>
      <b/>
      <sz val="11"/>
      <name val="Arial"/>
      <family val="2"/>
    </font>
    <font>
      <sz val="9"/>
      <name val="Arial"/>
      <family val="2"/>
    </font>
    <font>
      <sz val="11"/>
      <color rgb="FF0033CC"/>
      <name val="Calibri"/>
      <family val="2"/>
      <scheme val="minor"/>
    </font>
    <font>
      <b/>
      <i/>
      <sz val="9"/>
      <name val="Arial"/>
      <family val="2"/>
    </font>
    <font>
      <sz val="11"/>
      <name val="Calibri"/>
      <family val="2"/>
      <scheme val="minor"/>
    </font>
    <font>
      <b/>
      <sz val="16"/>
      <name val="Calibri"/>
      <family val="2"/>
      <scheme val="minor"/>
    </font>
    <font>
      <b/>
      <sz val="11"/>
      <name val="Calibri"/>
      <family val="2"/>
      <scheme val="minor"/>
    </font>
    <font>
      <b/>
      <sz val="9"/>
      <color theme="0"/>
      <name val="Arial"/>
      <family val="2"/>
    </font>
    <font>
      <b/>
      <u/>
      <sz val="18"/>
      <color theme="0"/>
      <name val="Calibri"/>
      <family val="2"/>
      <scheme val="minor"/>
    </font>
    <font>
      <b/>
      <u/>
      <sz val="16"/>
      <color theme="0"/>
      <name val="Calibri"/>
      <family val="2"/>
      <scheme val="minor"/>
    </font>
    <font>
      <sz val="24"/>
      <color theme="1"/>
      <name val="Calibri"/>
      <family val="2"/>
      <scheme val="minor"/>
    </font>
    <font>
      <b/>
      <sz val="26"/>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indexed="64"/>
      </patternFill>
    </fill>
    <fill>
      <patternFill patternType="solid">
        <fgColor rgb="FFFF3300"/>
        <bgColor indexed="64"/>
      </patternFill>
    </fill>
    <fill>
      <patternFill patternType="solid">
        <fgColor rgb="FFFFCC66"/>
        <bgColor indexed="64"/>
      </patternFill>
    </fill>
    <fill>
      <patternFill patternType="solid">
        <fgColor rgb="FFFFCC99"/>
        <bgColor indexed="64"/>
      </patternFill>
    </fill>
    <fill>
      <patternFill patternType="solid">
        <fgColor theme="4" tint="-0.249977111117893"/>
        <bgColor indexed="64"/>
      </patternFill>
    </fill>
    <fill>
      <patternFill patternType="solid">
        <fgColor rgb="FFFFFF00"/>
        <bgColor indexed="64"/>
      </patternFill>
    </fill>
  </fills>
  <borders count="7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diagonal/>
    </border>
    <border>
      <left/>
      <right style="thick">
        <color indexed="64"/>
      </right>
      <top/>
      <bottom style="thin">
        <color indexed="64"/>
      </bottom>
      <diagonal/>
    </border>
    <border>
      <left/>
      <right/>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bottom/>
      <diagonal/>
    </border>
    <border>
      <left/>
      <right style="thick">
        <color indexed="64"/>
      </right>
      <top style="thick">
        <color indexed="64"/>
      </top>
      <bottom style="thick">
        <color indexed="64"/>
      </bottom>
      <diagonal/>
    </border>
    <border>
      <left/>
      <right/>
      <top style="thick">
        <color indexed="64"/>
      </top>
      <bottom/>
      <diagonal/>
    </border>
    <border>
      <left style="thin">
        <color indexed="64"/>
      </left>
      <right style="thick">
        <color indexed="64"/>
      </right>
      <top/>
      <bottom style="thin">
        <color indexed="64"/>
      </bottom>
      <diagonal/>
    </border>
    <border>
      <left style="medium">
        <color indexed="64"/>
      </left>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right style="thick">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style="thick">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0" borderId="0" xfId="0" applyProtection="1"/>
    <xf numFmtId="0" fontId="0" fillId="0" borderId="0" xfId="0" applyFill="1" applyProtection="1"/>
    <xf numFmtId="0" fontId="3" fillId="0" borderId="0" xfId="0" applyFont="1" applyProtection="1"/>
    <xf numFmtId="0" fontId="4" fillId="0" borderId="0"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0" fillId="0" borderId="0" xfId="0" applyBorder="1" applyProtection="1"/>
    <xf numFmtId="0" fontId="6" fillId="0" borderId="0" xfId="0" applyFont="1" applyFill="1" applyBorder="1" applyAlignment="1" applyProtection="1">
      <alignment horizontal="center"/>
    </xf>
    <xf numFmtId="0" fontId="7" fillId="0" borderId="0" xfId="0" applyFont="1" applyFill="1" applyBorder="1" applyAlignment="1" applyProtection="1">
      <alignment horizontal="center"/>
    </xf>
    <xf numFmtId="164" fontId="8" fillId="0" borderId="0" xfId="0" applyNumberFormat="1" applyFont="1" applyFill="1" applyBorder="1" applyProtection="1"/>
    <xf numFmtId="164" fontId="8" fillId="0" borderId="0" xfId="0" applyNumberFormat="1" applyFont="1" applyFill="1" applyBorder="1" applyAlignment="1" applyProtection="1">
      <alignment horizontal="right"/>
      <protection locked="0"/>
    </xf>
    <xf numFmtId="164" fontId="4" fillId="0" borderId="0" xfId="0" applyNumberFormat="1" applyFont="1" applyFill="1" applyBorder="1" applyProtection="1"/>
    <xf numFmtId="164" fontId="7" fillId="0" borderId="0" xfId="0" applyNumberFormat="1" applyFont="1" applyFill="1" applyBorder="1" applyAlignment="1" applyProtection="1">
      <alignment vertical="center"/>
    </xf>
    <xf numFmtId="0" fontId="0" fillId="0" borderId="0" xfId="0" applyAlignment="1" applyProtection="1">
      <alignment wrapText="1"/>
    </xf>
    <xf numFmtId="164" fontId="8" fillId="0" borderId="0" xfId="0" applyNumberFormat="1" applyFont="1" applyFill="1" applyBorder="1" applyProtection="1">
      <protection locked="0"/>
    </xf>
    <xf numFmtId="43" fontId="0" fillId="0" borderId="0" xfId="1" applyFont="1"/>
    <xf numFmtId="44" fontId="11" fillId="0" borderId="0" xfId="2" applyFont="1" applyBorder="1" applyProtection="1"/>
    <xf numFmtId="0" fontId="0" fillId="0" borderId="0" xfId="0" applyFill="1" applyBorder="1" applyProtection="1"/>
    <xf numFmtId="0" fontId="10" fillId="0" borderId="7" xfId="0" applyFont="1" applyFill="1" applyBorder="1" applyAlignment="1" applyProtection="1">
      <alignment horizontal="left"/>
    </xf>
    <xf numFmtId="0" fontId="0" fillId="0" borderId="19" xfId="0" applyBorder="1"/>
    <xf numFmtId="43" fontId="0" fillId="0" borderId="19" xfId="1" applyFont="1" applyBorder="1"/>
    <xf numFmtId="44" fontId="11" fillId="0" borderId="34" xfId="2" applyFont="1" applyBorder="1" applyProtection="1"/>
    <xf numFmtId="44" fontId="13" fillId="7" borderId="33" xfId="2" applyFont="1" applyFill="1" applyBorder="1" applyProtection="1"/>
    <xf numFmtId="44" fontId="13" fillId="7" borderId="42" xfId="2" applyFont="1" applyFill="1" applyBorder="1" applyProtection="1"/>
    <xf numFmtId="44" fontId="13" fillId="7" borderId="31" xfId="2" applyFont="1" applyFill="1" applyBorder="1" applyProtection="1"/>
    <xf numFmtId="44" fontId="13" fillId="7" borderId="35" xfId="2" applyFont="1" applyFill="1" applyBorder="1" applyProtection="1"/>
    <xf numFmtId="43" fontId="9" fillId="2" borderId="10" xfId="1" applyFont="1" applyFill="1" applyBorder="1" applyProtection="1">
      <protection locked="0"/>
    </xf>
    <xf numFmtId="43" fontId="9" fillId="2" borderId="29" xfId="1" applyFont="1" applyFill="1" applyBorder="1" applyProtection="1">
      <protection locked="0"/>
    </xf>
    <xf numFmtId="0" fontId="0" fillId="0" borderId="36" xfId="0" applyBorder="1"/>
    <xf numFmtId="43" fontId="9" fillId="2" borderId="27" xfId="1" applyFont="1" applyFill="1" applyBorder="1" applyProtection="1">
      <protection locked="0"/>
    </xf>
    <xf numFmtId="0" fontId="10" fillId="5" borderId="30" xfId="0" applyFont="1" applyFill="1" applyBorder="1" applyAlignment="1" applyProtection="1">
      <alignment horizontal="left"/>
    </xf>
    <xf numFmtId="44" fontId="11" fillId="5" borderId="31" xfId="2" applyFont="1" applyFill="1" applyBorder="1" applyProtection="1"/>
    <xf numFmtId="44" fontId="11" fillId="5" borderId="32" xfId="2" applyFont="1" applyFill="1" applyBorder="1" applyProtection="1"/>
    <xf numFmtId="0" fontId="2" fillId="9" borderId="39" xfId="0" applyFont="1" applyFill="1" applyBorder="1" applyAlignment="1">
      <alignment horizontal="right"/>
    </xf>
    <xf numFmtId="9" fontId="0" fillId="9" borderId="40" xfId="3" applyFont="1" applyFill="1" applyBorder="1" applyAlignment="1" applyProtection="1">
      <alignment horizontal="right"/>
    </xf>
    <xf numFmtId="9" fontId="0" fillId="9" borderId="28" xfId="3" applyFont="1" applyFill="1" applyBorder="1" applyAlignment="1" applyProtection="1">
      <alignment horizontal="right"/>
    </xf>
    <xf numFmtId="0" fontId="2" fillId="9" borderId="41" xfId="0" applyFont="1" applyFill="1" applyBorder="1" applyAlignment="1">
      <alignment horizontal="right"/>
    </xf>
    <xf numFmtId="9" fontId="0" fillId="9" borderId="24" xfId="3" applyFont="1" applyFill="1" applyBorder="1" applyAlignment="1" applyProtection="1">
      <alignment horizontal="right"/>
    </xf>
    <xf numFmtId="9" fontId="0" fillId="9" borderId="25" xfId="3" applyFont="1" applyFill="1" applyBorder="1" applyAlignment="1" applyProtection="1">
      <alignment horizontal="right"/>
    </xf>
    <xf numFmtId="43" fontId="2" fillId="4" borderId="44" xfId="1" applyFont="1" applyFill="1" applyBorder="1" applyAlignment="1">
      <alignment horizontal="right"/>
    </xf>
    <xf numFmtId="43" fontId="0" fillId="4" borderId="43" xfId="0" applyNumberFormat="1" applyFill="1" applyBorder="1"/>
    <xf numFmtId="43" fontId="9" fillId="4" borderId="14" xfId="1" applyFont="1" applyFill="1" applyBorder="1" applyProtection="1"/>
    <xf numFmtId="43" fontId="2" fillId="4" borderId="26" xfId="1" applyFont="1" applyFill="1" applyBorder="1" applyAlignment="1">
      <alignment horizontal="right"/>
    </xf>
    <xf numFmtId="43" fontId="9" fillId="2" borderId="48" xfId="1" applyFont="1" applyFill="1" applyBorder="1" applyProtection="1">
      <protection locked="0"/>
    </xf>
    <xf numFmtId="43" fontId="9" fillId="2" borderId="49" xfId="1" applyFont="1" applyFill="1" applyBorder="1" applyProtection="1">
      <protection locked="0"/>
    </xf>
    <xf numFmtId="43" fontId="9" fillId="2" borderId="45" xfId="1" applyFont="1" applyFill="1" applyBorder="1" applyProtection="1">
      <protection locked="0"/>
    </xf>
    <xf numFmtId="43" fontId="9" fillId="2" borderId="46" xfId="1" applyFont="1" applyFill="1" applyBorder="1" applyProtection="1">
      <protection locked="0"/>
    </xf>
    <xf numFmtId="43" fontId="9" fillId="2" borderId="47" xfId="1" applyFont="1" applyFill="1" applyBorder="1" applyProtection="1">
      <protection locked="0"/>
    </xf>
    <xf numFmtId="43" fontId="0" fillId="4" borderId="18" xfId="0" applyNumberFormat="1" applyFill="1" applyBorder="1"/>
    <xf numFmtId="43" fontId="0" fillId="4" borderId="48" xfId="0" applyNumberFormat="1" applyFill="1" applyBorder="1"/>
    <xf numFmtId="43" fontId="0" fillId="4" borderId="55" xfId="0" applyNumberFormat="1" applyFill="1" applyBorder="1"/>
    <xf numFmtId="43" fontId="9" fillId="2" borderId="50" xfId="1" applyFont="1" applyFill="1" applyBorder="1" applyProtection="1">
      <protection locked="0"/>
    </xf>
    <xf numFmtId="43" fontId="9" fillId="2" borderId="16" xfId="1" applyFont="1" applyFill="1" applyBorder="1" applyProtection="1">
      <protection locked="0"/>
    </xf>
    <xf numFmtId="43" fontId="9" fillId="2" borderId="25" xfId="1" applyFont="1" applyFill="1" applyBorder="1" applyProtection="1">
      <protection locked="0"/>
    </xf>
    <xf numFmtId="43" fontId="9" fillId="2" borderId="56" xfId="1" applyFont="1" applyFill="1" applyBorder="1" applyProtection="1">
      <protection locked="0"/>
    </xf>
    <xf numFmtId="43" fontId="9" fillId="2" borderId="57" xfId="1" applyFont="1" applyFill="1" applyBorder="1" applyProtection="1">
      <protection locked="0"/>
    </xf>
    <xf numFmtId="43" fontId="9" fillId="2" borderId="58" xfId="1" applyFont="1" applyFill="1" applyBorder="1" applyProtection="1">
      <protection locked="0"/>
    </xf>
    <xf numFmtId="43" fontId="0" fillId="4" borderId="52" xfId="0" applyNumberFormat="1" applyFill="1" applyBorder="1"/>
    <xf numFmtId="43" fontId="0" fillId="4" borderId="53" xfId="0" applyNumberFormat="1" applyFill="1" applyBorder="1"/>
    <xf numFmtId="0" fontId="0" fillId="3" borderId="37" xfId="0" applyFill="1" applyBorder="1"/>
    <xf numFmtId="0" fontId="0" fillId="3" borderId="16" xfId="0" applyFill="1" applyBorder="1"/>
    <xf numFmtId="0" fontId="0" fillId="3" borderId="25" xfId="0" applyFill="1" applyBorder="1"/>
    <xf numFmtId="43" fontId="9" fillId="2" borderId="52" xfId="1" applyFont="1" applyFill="1" applyBorder="1" applyProtection="1">
      <protection locked="0"/>
    </xf>
    <xf numFmtId="43" fontId="9" fillId="2" borderId="54" xfId="1" applyFont="1" applyFill="1" applyBorder="1" applyProtection="1">
      <protection locked="0"/>
    </xf>
    <xf numFmtId="0" fontId="10" fillId="4" borderId="62" xfId="0" applyFont="1" applyFill="1" applyBorder="1" applyAlignment="1" applyProtection="1">
      <alignment horizontal="left"/>
    </xf>
    <xf numFmtId="0" fontId="0" fillId="3" borderId="50" xfId="0" applyFill="1" applyBorder="1"/>
    <xf numFmtId="43" fontId="9" fillId="2" borderId="53" xfId="1" applyFont="1" applyFill="1" applyBorder="1" applyProtection="1">
      <protection locked="0"/>
    </xf>
    <xf numFmtId="43" fontId="9" fillId="2" borderId="51" xfId="1" applyFont="1" applyFill="1" applyBorder="1" applyProtection="1">
      <protection locked="0"/>
    </xf>
    <xf numFmtId="43" fontId="0" fillId="4" borderId="51" xfId="0" applyNumberFormat="1" applyFill="1" applyBorder="1"/>
    <xf numFmtId="0" fontId="10" fillId="4" borderId="59" xfId="0" applyFont="1" applyFill="1" applyBorder="1" applyAlignment="1" applyProtection="1">
      <alignment horizontal="left"/>
    </xf>
    <xf numFmtId="43" fontId="2" fillId="4" borderId="61" xfId="1" applyFont="1" applyFill="1" applyBorder="1" applyAlignment="1">
      <alignment horizontal="right"/>
    </xf>
    <xf numFmtId="43" fontId="2" fillId="4" borderId="60" xfId="1" applyFont="1" applyFill="1" applyBorder="1" applyAlignment="1">
      <alignment horizontal="right"/>
    </xf>
    <xf numFmtId="43" fontId="13" fillId="4" borderId="11" xfId="1" applyFont="1" applyFill="1" applyBorder="1" applyAlignment="1" applyProtection="1">
      <alignment horizontal="center"/>
    </xf>
    <xf numFmtId="43" fontId="9" fillId="4" borderId="13" xfId="1" applyFont="1" applyFill="1" applyBorder="1" applyProtection="1"/>
    <xf numFmtId="0" fontId="0" fillId="6" borderId="7" xfId="0" applyFill="1" applyBorder="1"/>
    <xf numFmtId="0" fontId="2" fillId="6" borderId="0" xfId="0" applyFont="1" applyFill="1" applyBorder="1"/>
    <xf numFmtId="0" fontId="0" fillId="6" borderId="0" xfId="0" applyFill="1" applyBorder="1"/>
    <xf numFmtId="43" fontId="0" fillId="6" borderId="0" xfId="1" applyFont="1" applyFill="1" applyBorder="1"/>
    <xf numFmtId="43" fontId="0" fillId="6" borderId="17" xfId="1" applyFont="1" applyFill="1" applyBorder="1"/>
    <xf numFmtId="0" fontId="6" fillId="6" borderId="12" xfId="0" applyFont="1" applyFill="1" applyBorder="1" applyAlignment="1" applyProtection="1">
      <alignment horizontal="left"/>
    </xf>
    <xf numFmtId="0" fontId="2" fillId="6" borderId="1" xfId="0" applyFont="1" applyFill="1" applyBorder="1" applyAlignment="1">
      <alignment horizontal="center"/>
    </xf>
    <xf numFmtId="0" fontId="2" fillId="6" borderId="1" xfId="0" applyFont="1" applyFill="1" applyBorder="1" applyAlignment="1">
      <alignment horizontal="center" wrapText="1"/>
    </xf>
    <xf numFmtId="0" fontId="2" fillId="6" borderId="18" xfId="0" applyFont="1" applyFill="1" applyBorder="1" applyAlignment="1">
      <alignment horizontal="center"/>
    </xf>
    <xf numFmtId="0" fontId="4" fillId="6" borderId="10" xfId="0" applyFont="1" applyFill="1" applyBorder="1" applyAlignment="1" applyProtection="1">
      <alignment horizontal="left"/>
    </xf>
    <xf numFmtId="43" fontId="0" fillId="6" borderId="10" xfId="1" applyFont="1" applyFill="1" applyBorder="1"/>
    <xf numFmtId="165" fontId="0" fillId="6" borderId="16" xfId="3" applyNumberFormat="1" applyFont="1" applyFill="1" applyBorder="1" applyAlignment="1">
      <alignment horizontal="right"/>
    </xf>
    <xf numFmtId="0" fontId="4" fillId="6" borderId="23" xfId="0" applyFont="1" applyFill="1" applyBorder="1" applyAlignment="1" applyProtection="1">
      <alignment horizontal="center"/>
    </xf>
    <xf numFmtId="44" fontId="2" fillId="6" borderId="24" xfId="2" applyFont="1" applyFill="1" applyBorder="1"/>
    <xf numFmtId="165" fontId="2" fillId="6" borderId="25" xfId="3" applyNumberFormat="1" applyFont="1" applyFill="1" applyBorder="1" applyAlignment="1">
      <alignment horizontal="right"/>
    </xf>
    <xf numFmtId="0" fontId="13" fillId="3" borderId="12" xfId="0" applyFont="1" applyFill="1" applyBorder="1"/>
    <xf numFmtId="43" fontId="2" fillId="4" borderId="30" xfId="1" applyFont="1" applyFill="1" applyBorder="1" applyAlignment="1">
      <alignment horizontal="center"/>
    </xf>
    <xf numFmtId="43" fontId="2" fillId="4" borderId="31" xfId="1" applyFont="1" applyFill="1" applyBorder="1" applyAlignment="1">
      <alignment horizontal="center"/>
    </xf>
    <xf numFmtId="43" fontId="2" fillId="4" borderId="32" xfId="1" applyFont="1" applyFill="1" applyBorder="1" applyAlignment="1">
      <alignment horizontal="center"/>
    </xf>
    <xf numFmtId="0" fontId="14" fillId="10" borderId="38" xfId="0" applyFont="1" applyFill="1" applyBorder="1" applyAlignment="1" applyProtection="1">
      <alignment horizontal="left"/>
    </xf>
    <xf numFmtId="43" fontId="2" fillId="4" borderId="64" xfId="1" applyFont="1" applyFill="1" applyBorder="1" applyAlignment="1">
      <alignment horizontal="center"/>
    </xf>
    <xf numFmtId="43" fontId="2" fillId="4" borderId="26" xfId="1" applyFont="1" applyFill="1" applyBorder="1" applyAlignment="1">
      <alignment horizontal="center"/>
    </xf>
    <xf numFmtId="0" fontId="12" fillId="0" borderId="0" xfId="0" applyFont="1" applyFill="1" applyBorder="1" applyAlignment="1">
      <alignment vertical="center"/>
    </xf>
    <xf numFmtId="0" fontId="13" fillId="3" borderId="70" xfId="0" applyFont="1" applyFill="1" applyBorder="1"/>
    <xf numFmtId="0" fontId="11" fillId="3" borderId="69" xfId="0" applyFont="1" applyFill="1" applyBorder="1" applyProtection="1">
      <protection locked="0"/>
    </xf>
    <xf numFmtId="0" fontId="0" fillId="0" borderId="5" xfId="0" applyBorder="1"/>
    <xf numFmtId="0" fontId="13" fillId="7" borderId="30" xfId="0" applyFont="1" applyFill="1" applyBorder="1" applyAlignment="1">
      <alignment horizontal="center"/>
    </xf>
    <xf numFmtId="0" fontId="0" fillId="0" borderId="0" xfId="0" applyBorder="1"/>
    <xf numFmtId="0" fontId="0" fillId="4" borderId="43" xfId="0" applyFill="1" applyBorder="1"/>
    <xf numFmtId="43" fontId="9" fillId="2" borderId="24" xfId="1" applyFont="1" applyFill="1" applyBorder="1" applyProtection="1">
      <protection locked="0"/>
    </xf>
    <xf numFmtId="43" fontId="0" fillId="0" borderId="36" xfId="1" applyFont="1" applyBorder="1"/>
    <xf numFmtId="43" fontId="0" fillId="4" borderId="71" xfId="0" applyNumberFormat="1" applyFill="1" applyBorder="1"/>
    <xf numFmtId="44" fontId="2" fillId="11" borderId="24" xfId="2" applyFont="1" applyFill="1" applyBorder="1"/>
    <xf numFmtId="43" fontId="0" fillId="0" borderId="0" xfId="1" applyFont="1" applyBorder="1"/>
    <xf numFmtId="0" fontId="18" fillId="11" borderId="2" xfId="0" applyFont="1" applyFill="1" applyBorder="1" applyAlignment="1" applyProtection="1">
      <alignment horizontal="center"/>
    </xf>
    <xf numFmtId="0" fontId="18" fillId="11" borderId="3" xfId="0" applyFont="1" applyFill="1" applyBorder="1" applyAlignment="1" applyProtection="1">
      <alignment horizontal="center"/>
    </xf>
    <xf numFmtId="0" fontId="18" fillId="11" borderId="4" xfId="0" applyFont="1" applyFill="1" applyBorder="1" applyAlignment="1" applyProtection="1">
      <alignment horizontal="center"/>
    </xf>
    <xf numFmtId="0" fontId="17" fillId="3" borderId="0" xfId="0" applyFont="1" applyFill="1" applyAlignment="1" applyProtection="1">
      <alignment horizontal="center" vertical="center"/>
    </xf>
    <xf numFmtId="0" fontId="0" fillId="3" borderId="67" xfId="0" applyFill="1" applyBorder="1" applyAlignment="1">
      <alignment horizontal="left"/>
    </xf>
    <xf numFmtId="0" fontId="0" fillId="3" borderId="68" xfId="0" applyFill="1" applyBorder="1" applyAlignment="1">
      <alignment horizontal="left"/>
    </xf>
    <xf numFmtId="0" fontId="0" fillId="3" borderId="57" xfId="0" applyFill="1" applyBorder="1" applyAlignment="1">
      <alignment horizontal="left"/>
    </xf>
    <xf numFmtId="0" fontId="0" fillId="3" borderId="46" xfId="0" applyFill="1" applyBorder="1" applyAlignment="1">
      <alignment horizontal="left"/>
    </xf>
    <xf numFmtId="0" fontId="0" fillId="3" borderId="58" xfId="0" applyFill="1" applyBorder="1" applyAlignment="1">
      <alignment horizontal="left"/>
    </xf>
    <xf numFmtId="0" fontId="0" fillId="3" borderId="47" xfId="0" applyFill="1" applyBorder="1" applyAlignment="1">
      <alignment horizontal="left"/>
    </xf>
    <xf numFmtId="0" fontId="15" fillId="4" borderId="5"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9" xfId="0" applyFont="1" applyFill="1" applyBorder="1" applyAlignment="1">
      <alignment horizontal="center" vertic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63" xfId="0" applyFont="1" applyFill="1" applyBorder="1" applyAlignment="1">
      <alignment horizontal="center"/>
    </xf>
    <xf numFmtId="0" fontId="2" fillId="8" borderId="20" xfId="0" applyFont="1" applyFill="1" applyBorder="1" applyAlignment="1">
      <alignment horizontal="center"/>
    </xf>
    <xf numFmtId="0" fontId="2" fillId="8" borderId="21" xfId="0" applyFont="1" applyFill="1" applyBorder="1" applyAlignment="1">
      <alignment horizontal="center"/>
    </xf>
    <xf numFmtId="0" fontId="2" fillId="8" borderId="22" xfId="0" applyFont="1" applyFill="1" applyBorder="1" applyAlignment="1">
      <alignment horizontal="center"/>
    </xf>
    <xf numFmtId="0" fontId="11" fillId="3" borderId="8" xfId="0" applyFont="1" applyFill="1" applyBorder="1" applyAlignment="1" applyProtection="1">
      <alignment horizontal="center" wrapText="1"/>
      <protection locked="0"/>
    </xf>
    <xf numFmtId="0" fontId="11" fillId="3" borderId="15" xfId="0" applyFont="1" applyFill="1" applyBorder="1" applyAlignment="1" applyProtection="1">
      <alignment horizontal="center" wrapText="1"/>
      <protection locked="0"/>
    </xf>
    <xf numFmtId="0" fontId="11" fillId="3" borderId="9" xfId="0" applyFont="1" applyFill="1" applyBorder="1" applyAlignment="1" applyProtection="1">
      <alignment horizontal="center" wrapText="1"/>
      <protection locked="0"/>
    </xf>
    <xf numFmtId="0" fontId="14" fillId="10" borderId="65" xfId="0" applyFont="1" applyFill="1" applyBorder="1" applyAlignment="1" applyProtection="1">
      <alignment horizontal="left"/>
    </xf>
    <xf numFmtId="0" fontId="14" fillId="10" borderId="66" xfId="0" applyFont="1" applyFill="1" applyBorder="1" applyAlignment="1" applyProtection="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color rgb="FFFFCC66"/>
      <color rgb="FFFFFF99"/>
      <color rgb="FFFF3300"/>
      <color rgb="FFDDE9F7"/>
      <color rgb="FFCCFFFF"/>
      <color rgb="FFFFCC99"/>
      <color rgb="FFFF7C80"/>
      <color rgb="FFFFFF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21431</xdr:colOff>
      <xdr:row>1</xdr:row>
      <xdr:rowOff>23811</xdr:rowOff>
    </xdr:from>
    <xdr:to>
      <xdr:col>17</xdr:col>
      <xdr:colOff>595313</xdr:colOff>
      <xdr:row>8</xdr:row>
      <xdr:rowOff>0</xdr:rowOff>
    </xdr:to>
    <xdr:sp macro="[0]!TextBox2_Click" textlink="">
      <xdr:nvSpPr>
        <xdr:cNvPr id="2" name="Text Box 2"/>
        <xdr:cNvSpPr txBox="1">
          <a:spLocks noChangeArrowheads="1"/>
        </xdr:cNvSpPr>
      </xdr:nvSpPr>
      <xdr:spPr bwMode="auto">
        <a:xfrm>
          <a:off x="21431" y="519111"/>
          <a:ext cx="10937082" cy="2624139"/>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7432" rIns="0" bIns="0" anchor="t" upright="1"/>
        <a:lstStyle/>
        <a:p>
          <a:pPr algn="l" rtl="0">
            <a:defRPr sz="1000"/>
          </a:pPr>
          <a:r>
            <a:rPr lang="en-US" sz="1200" b="1" i="0" u="none" strike="noStrike" baseline="0">
              <a:solidFill>
                <a:sysClr val="windowText" lastClr="000000"/>
              </a:solidFill>
              <a:latin typeface="+mn-lt"/>
              <a:cs typeface="Arial"/>
            </a:rPr>
            <a:t>Step 1: </a:t>
          </a:r>
          <a:r>
            <a:rPr lang="en-US" sz="1200" b="0" i="0" u="none" strike="noStrike" baseline="0">
              <a:solidFill>
                <a:sysClr val="windowText" lastClr="000000"/>
              </a:solidFill>
              <a:latin typeface="+mn-lt"/>
              <a:cs typeface="Arial"/>
            </a:rPr>
            <a:t>Input sponsor's name and program year for the Summer Food Service Program</a:t>
          </a:r>
        </a:p>
        <a:p>
          <a:pPr algn="l" rtl="0">
            <a:defRPr sz="1000"/>
          </a:pPr>
          <a:r>
            <a:rPr lang="en-US" sz="1200" b="1" i="0" u="none" strike="noStrike" baseline="0">
              <a:solidFill>
                <a:sysClr val="windowText" lastClr="000000"/>
              </a:solidFill>
              <a:latin typeface="+mn-lt"/>
              <a:cs typeface="Arial"/>
            </a:rPr>
            <a:t>Step 2: </a:t>
          </a:r>
          <a:r>
            <a:rPr lang="en-US" sz="1200" b="0" i="0" u="none" strike="noStrike" baseline="0">
              <a:solidFill>
                <a:sysClr val="windowText" lastClr="000000"/>
              </a:solidFill>
              <a:latin typeface="+mn-lt"/>
              <a:cs typeface="Arial"/>
            </a:rPr>
            <a:t>Input the budgeted operating expenses in column B, rows 31-38</a:t>
          </a:r>
        </a:p>
        <a:p>
          <a:pPr algn="l" rtl="0">
            <a:defRPr sz="1000"/>
          </a:pPr>
          <a:r>
            <a:rPr lang="en-US" sz="1200" b="1" i="0" u="none" strike="noStrike" baseline="0">
              <a:solidFill>
                <a:sysClr val="windowText" lastClr="000000"/>
              </a:solidFill>
              <a:latin typeface="+mn-lt"/>
              <a:cs typeface="Arial"/>
            </a:rPr>
            <a:t>Step 3: </a:t>
          </a:r>
          <a:r>
            <a:rPr lang="en-US" sz="1200" b="0" i="0" u="none" strike="noStrike" baseline="0">
              <a:solidFill>
                <a:sysClr val="windowText" lastClr="000000"/>
              </a:solidFill>
              <a:latin typeface="+mn-lt"/>
              <a:cs typeface="Arial"/>
            </a:rPr>
            <a:t>Input budgeted administrative expenses in column B, rows 41-48</a:t>
          </a:r>
        </a:p>
        <a:p>
          <a:pPr algn="l" rtl="0">
            <a:defRPr sz="1000"/>
          </a:pPr>
          <a:r>
            <a:rPr lang="en-US" sz="1200" b="1" i="0" u="none" strike="noStrike" baseline="0">
              <a:solidFill>
                <a:sysClr val="windowText" lastClr="000000"/>
              </a:solidFill>
              <a:latin typeface="+mn-lt"/>
              <a:cs typeface="Arial"/>
            </a:rPr>
            <a:t>Step 4: </a:t>
          </a:r>
          <a:r>
            <a:rPr lang="en-US" sz="1200" b="0" i="0" u="none" strike="noStrike" baseline="0">
              <a:solidFill>
                <a:sysClr val="windowText" lastClr="000000"/>
              </a:solidFill>
              <a:latin typeface="+mn-lt"/>
              <a:cs typeface="Arial"/>
            </a:rPr>
            <a:t>Input the actual operating and administrative expenses that correspond to each month in columns C-N</a:t>
          </a:r>
        </a:p>
        <a:p>
          <a:pPr algn="l" rtl="0">
            <a:defRPr sz="1000"/>
          </a:pPr>
          <a:r>
            <a:rPr lang="en-US" sz="1200" b="1" i="0" u="none" strike="noStrike" baseline="0">
              <a:solidFill>
                <a:sysClr val="windowText" lastClr="000000"/>
              </a:solidFill>
              <a:latin typeface="+mn-lt"/>
              <a:cs typeface="Arial"/>
            </a:rPr>
            <a:t>Step 5: </a:t>
          </a:r>
          <a:r>
            <a:rPr lang="en-US" sz="1200" b="0" i="0" u="none" strike="noStrike" baseline="0">
              <a:solidFill>
                <a:sysClr val="windowText" lastClr="000000"/>
              </a:solidFill>
              <a:latin typeface="+mn-lt"/>
              <a:cs typeface="Arial"/>
            </a:rPr>
            <a:t>Input program reimbursement and other program income in rows 57-59 that correspond to each month in columns C-N</a:t>
          </a:r>
        </a:p>
        <a:p>
          <a:pPr algn="l" rtl="0">
            <a:defRPr sz="1000"/>
          </a:pPr>
          <a:endParaRPr lang="en-US" sz="1100" b="1" i="0" u="none" strike="noStrike" baseline="0">
            <a:solidFill>
              <a:sysClr val="windowText" lastClr="000000"/>
            </a:solidFill>
            <a:latin typeface="+mn-lt"/>
            <a:cs typeface="Arial"/>
          </a:endParaRPr>
        </a:p>
        <a:p>
          <a:pPr algn="l" rtl="0">
            <a:defRPr sz="1000"/>
          </a:pPr>
          <a:r>
            <a:rPr lang="en-US" sz="1200" b="1" i="0" u="none" strike="noStrike" baseline="0">
              <a:solidFill>
                <a:sysClr val="windowText" lastClr="000000"/>
              </a:solidFill>
              <a:latin typeface="+mn-lt"/>
              <a:cs typeface="Arial"/>
            </a:rPr>
            <a:t>*The tables in yellow will populate automatically with the information entered in the worksheet</a:t>
          </a:r>
        </a:p>
        <a:p>
          <a:pPr lvl="1" algn="l" rtl="0">
            <a:defRPr sz="1000"/>
          </a:pPr>
          <a:r>
            <a:rPr lang="en-US" sz="1200" b="0" i="0" u="none" strike="noStrike" baseline="0">
              <a:solidFill>
                <a:sysClr val="windowText" lastClr="000000"/>
              </a:solidFill>
              <a:latin typeface="+mn-lt"/>
              <a:cs typeface="Arial"/>
            </a:rPr>
            <a:t>The difference between program costs and program reimbursement is reflected in column D, row 27. If this number is negative (indicated by parentheses), program reimbursement/income did not cover all program costs. If this number is positive, program reimbursement/income covered all program costs and excess funds remain. These excess funds must be used to improve the food service operation of the SFSP, NSLP, SBP, or CACFP. In the event that you will not participate in Child Nutrition Programs in the following year, excess funds must be returned to the Colorado Department of Education. </a:t>
          </a:r>
        </a:p>
        <a:p>
          <a:pPr algn="l" rtl="0">
            <a:defRPr sz="1000"/>
          </a:pPr>
          <a:endParaRPr lang="en-US" sz="1100" b="1" i="0" u="none" strike="noStrike" baseline="0">
            <a:solidFill>
              <a:srgbClr val="993300"/>
            </a:solidFill>
            <a:latin typeface="+mn-lt"/>
            <a:cs typeface="Arial"/>
          </a:endParaRPr>
        </a:p>
        <a:p>
          <a:pPr algn="l" rtl="0">
            <a:defRPr sz="1000"/>
          </a:pPr>
          <a:r>
            <a:rPr lang="en-US" sz="1200" b="1" i="0" u="none" strike="noStrike" baseline="0">
              <a:solidFill>
                <a:srgbClr val="0070C0"/>
              </a:solidFill>
              <a:latin typeface="+mn-lt"/>
              <a:cs typeface="Arial"/>
            </a:rPr>
            <a:t>**Make sure to have all back-up documents for expenditures and income (receipts, invoices, bank statements, etc.) on file for three years plus the current year.**</a:t>
          </a:r>
        </a:p>
        <a:p>
          <a:pPr algn="l" rtl="0">
            <a:defRPr sz="1000"/>
          </a:pPr>
          <a:endParaRPr lang="en-US" sz="1100" b="1" i="0" u="none" strike="noStrike" baseline="0">
            <a:solidFill>
              <a:srgbClr val="993300"/>
            </a:solidFill>
            <a:latin typeface="+mn-lt"/>
            <a:cs typeface="Arial"/>
          </a:endParaRPr>
        </a:p>
        <a:p>
          <a:pPr algn="l" rtl="0">
            <a:defRPr sz="1000"/>
          </a:pPr>
          <a:endParaRPr lang="en-US" sz="1000" b="0" i="0" u="none" strike="noStrike" baseline="0">
            <a:solidFill>
              <a:sysClr val="windowText" lastClr="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0</xdr:colOff>
      <xdr:row>9</xdr:row>
      <xdr:rowOff>490539</xdr:rowOff>
    </xdr:from>
    <xdr:to>
      <xdr:col>17</xdr:col>
      <xdr:colOff>609599</xdr:colOff>
      <xdr:row>20</xdr:row>
      <xdr:rowOff>66676</xdr:rowOff>
    </xdr:to>
    <xdr:sp macro="[0]!TextBox2_Click" textlink="">
      <xdr:nvSpPr>
        <xdr:cNvPr id="3" name="TextBox 2"/>
        <xdr:cNvSpPr txBox="1"/>
      </xdr:nvSpPr>
      <xdr:spPr>
        <a:xfrm>
          <a:off x="0" y="3795714"/>
          <a:ext cx="10972799" cy="19859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200" b="1" u="sng"/>
            <a:t>Operating Cost</a:t>
          </a:r>
          <a:r>
            <a:rPr lang="en-US" sz="1200" u="sng"/>
            <a:t>:</a:t>
          </a:r>
        </a:p>
        <a:p>
          <a:r>
            <a:rPr lang="en-US" sz="1100"/>
            <a:t>Represents</a:t>
          </a:r>
          <a:r>
            <a:rPr lang="en-US" sz="1100" baseline="0"/>
            <a:t> costs incurred by the sponsor to prepare and serve the meals including labor, food &amp; non food items, facilities &amp; utilities, equipment, transportation , and other associated costs.</a:t>
          </a:r>
        </a:p>
        <a:p>
          <a:endParaRPr lang="en-US" sz="1100" baseline="0"/>
        </a:p>
        <a:p>
          <a:r>
            <a:rPr lang="en-US" sz="1200" b="1" u="sng" baseline="0"/>
            <a:t>Administrative Cost:</a:t>
          </a:r>
        </a:p>
        <a:p>
          <a:r>
            <a:rPr lang="en-US" sz="1100" baseline="0"/>
            <a:t>Represents cost incurred by the sponsor for activities related to planning, organizing, and administering the program, and may include labor, facilities &amp; utilities, office supplies, audit,  legal, transportation, and other associated costs.</a:t>
          </a:r>
        </a:p>
        <a:p>
          <a:endParaRPr lang="en-US" sz="1100" baseline="0"/>
        </a:p>
        <a:p>
          <a:r>
            <a:rPr lang="en-US" sz="1200" b="1" u="sng" baseline="0"/>
            <a:t>Reimbursement / Income:</a:t>
          </a:r>
        </a:p>
        <a:p>
          <a:r>
            <a:rPr lang="en-US" sz="1100" b="0" baseline="0"/>
            <a:t>Reimbursement and/or income include the following:  Claim reimbursements, adult meal sales, a la carte sales, donations, excess  SFSP fund carryover from the previous operating year, and other non program income sources.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2"/>
  <sheetViews>
    <sheetView workbookViewId="0">
      <selection activeCell="F23" sqref="F23"/>
    </sheetView>
  </sheetViews>
  <sheetFormatPr defaultRowHeight="15" x14ac:dyDescent="0.25"/>
  <sheetData>
    <row r="1" spans="1:18" s="1" customFormat="1" ht="39" customHeight="1" thickBot="1" x14ac:dyDescent="0.55000000000000004">
      <c r="A1" s="108" t="s">
        <v>47</v>
      </c>
      <c r="B1" s="109"/>
      <c r="C1" s="109"/>
      <c r="D1" s="109"/>
      <c r="E1" s="109"/>
      <c r="F1" s="109"/>
      <c r="G1" s="109"/>
      <c r="H1" s="109"/>
      <c r="I1" s="109"/>
      <c r="J1" s="109"/>
      <c r="K1" s="109"/>
      <c r="L1" s="109"/>
      <c r="M1" s="109"/>
      <c r="N1" s="109"/>
      <c r="O1" s="109"/>
      <c r="P1" s="109"/>
      <c r="Q1" s="109"/>
      <c r="R1" s="110"/>
    </row>
    <row r="2" spans="1:18" s="1" customFormat="1" ht="39" customHeight="1" x14ac:dyDescent="0.25"/>
    <row r="3" spans="1:18" s="1" customFormat="1" ht="39" customHeight="1" x14ac:dyDescent="0.25"/>
    <row r="4" spans="1:18" s="1" customFormat="1" ht="39" customHeight="1" x14ac:dyDescent="0.25">
      <c r="P4" s="2"/>
    </row>
    <row r="5" spans="1:18" s="1" customFormat="1" ht="39" customHeight="1" x14ac:dyDescent="0.25"/>
    <row r="6" spans="1:18" s="1" customFormat="1" x14ac:dyDescent="0.25"/>
    <row r="7" spans="1:18" s="1" customFormat="1" x14ac:dyDescent="0.25"/>
    <row r="8" spans="1:18" s="1" customFormat="1" ht="20.25" x14ac:dyDescent="0.3">
      <c r="A8" s="3"/>
    </row>
    <row r="10" spans="1:18" ht="39" customHeight="1" x14ac:dyDescent="0.25">
      <c r="A10" s="111" t="s">
        <v>0</v>
      </c>
      <c r="B10" s="111"/>
      <c r="C10" s="111"/>
      <c r="D10" s="111"/>
      <c r="E10" s="111"/>
      <c r="F10" s="111"/>
      <c r="G10" s="111"/>
      <c r="H10" s="111"/>
      <c r="I10" s="111"/>
      <c r="J10" s="111"/>
      <c r="K10" s="111"/>
      <c r="L10" s="111"/>
      <c r="M10" s="111"/>
      <c r="N10" s="111"/>
      <c r="O10" s="111"/>
      <c r="P10" s="111"/>
      <c r="Q10" s="111"/>
      <c r="R10" s="111"/>
    </row>
    <row r="11" spans="1:18" x14ac:dyDescent="0.25">
      <c r="A11" s="4"/>
      <c r="B11" s="4"/>
      <c r="C11" s="5"/>
      <c r="D11" s="17"/>
      <c r="E11" s="17"/>
      <c r="F11" s="17"/>
    </row>
    <row r="12" spans="1:18" ht="15.75" x14ac:dyDescent="0.25">
      <c r="A12" s="7"/>
      <c r="B12" s="7"/>
      <c r="C12" s="7"/>
      <c r="D12" s="6"/>
      <c r="E12" s="6"/>
      <c r="F12" s="6"/>
    </row>
    <row r="13" spans="1:18" x14ac:dyDescent="0.25">
      <c r="A13" s="8"/>
      <c r="B13" s="9"/>
      <c r="C13" s="9"/>
      <c r="D13" s="6"/>
      <c r="E13" s="6"/>
      <c r="F13" s="6"/>
    </row>
    <row r="14" spans="1:18" x14ac:dyDescent="0.25">
      <c r="A14" s="8"/>
      <c r="B14" s="9"/>
      <c r="C14" s="9"/>
      <c r="D14" s="6"/>
      <c r="E14" s="6"/>
      <c r="F14" s="6"/>
    </row>
    <row r="15" spans="1:18" x14ac:dyDescent="0.25">
      <c r="A15" s="10"/>
      <c r="B15" s="9"/>
      <c r="C15" s="9"/>
      <c r="D15" s="6"/>
      <c r="E15" s="6"/>
      <c r="F15" s="6"/>
    </row>
    <row r="16" spans="1:18" x14ac:dyDescent="0.25">
      <c r="A16" s="10"/>
      <c r="B16" s="9"/>
      <c r="C16" s="9"/>
      <c r="D16" s="1"/>
      <c r="E16" s="1"/>
      <c r="F16" s="1"/>
    </row>
    <row r="17" spans="1:6" x14ac:dyDescent="0.25">
      <c r="A17" s="10"/>
      <c r="B17" s="9"/>
      <c r="C17" s="9"/>
      <c r="D17" s="1"/>
      <c r="E17" s="1"/>
      <c r="F17" s="1"/>
    </row>
    <row r="18" spans="1:6" x14ac:dyDescent="0.25">
      <c r="A18" s="8"/>
      <c r="B18" s="9"/>
      <c r="C18" s="9"/>
      <c r="D18" s="1"/>
      <c r="E18" s="1"/>
      <c r="F18" s="1"/>
    </row>
    <row r="19" spans="1:6" x14ac:dyDescent="0.25">
      <c r="A19" s="10"/>
      <c r="B19" s="9"/>
      <c r="C19" s="9"/>
      <c r="D19" s="1"/>
      <c r="E19" s="1"/>
      <c r="F19" s="1"/>
    </row>
    <row r="20" spans="1:6" x14ac:dyDescent="0.25">
      <c r="A20" s="10"/>
      <c r="B20" s="9"/>
      <c r="C20" s="9"/>
      <c r="D20" s="1"/>
      <c r="E20" s="1"/>
      <c r="F20" s="1"/>
    </row>
    <row r="21" spans="1:6" x14ac:dyDescent="0.25">
      <c r="A21" s="10"/>
      <c r="B21" s="9"/>
      <c r="C21" s="9"/>
      <c r="D21" s="1"/>
      <c r="E21" s="1"/>
      <c r="F21" s="1"/>
    </row>
    <row r="22" spans="1:6" x14ac:dyDescent="0.25">
      <c r="A22" s="10"/>
      <c r="B22" s="9"/>
      <c r="C22" s="9"/>
      <c r="D22" s="1"/>
      <c r="E22" s="1"/>
      <c r="F22" s="1"/>
    </row>
    <row r="23" spans="1:6" x14ac:dyDescent="0.25">
      <c r="A23" s="10"/>
      <c r="B23" s="9"/>
      <c r="C23" s="9"/>
      <c r="D23" s="1"/>
      <c r="E23" s="1"/>
      <c r="F23" s="1"/>
    </row>
    <row r="24" spans="1:6" x14ac:dyDescent="0.25">
      <c r="A24" s="11"/>
      <c r="B24" s="11"/>
      <c r="C24" s="11"/>
      <c r="D24" s="1"/>
      <c r="E24" s="1"/>
      <c r="F24" s="1"/>
    </row>
    <row r="25" spans="1:6" x14ac:dyDescent="0.25">
      <c r="A25" s="12"/>
      <c r="B25" s="12"/>
      <c r="C25" s="11"/>
      <c r="D25" s="1"/>
      <c r="E25" s="1"/>
      <c r="F25" s="1"/>
    </row>
    <row r="26" spans="1:6" x14ac:dyDescent="0.25">
      <c r="A26" s="10"/>
      <c r="B26" s="9"/>
      <c r="C26" s="11"/>
      <c r="D26" s="2"/>
      <c r="E26" s="2"/>
      <c r="F26" s="2"/>
    </row>
    <row r="27" spans="1:6" x14ac:dyDescent="0.25">
      <c r="A27" s="10"/>
      <c r="B27" s="9"/>
      <c r="C27" s="13"/>
      <c r="D27" s="13"/>
      <c r="E27" s="13"/>
      <c r="F27" s="13"/>
    </row>
    <row r="28" spans="1:6" x14ac:dyDescent="0.25">
      <c r="A28" s="10"/>
      <c r="B28" s="9"/>
      <c r="C28" s="1"/>
      <c r="D28" s="1"/>
      <c r="E28" s="1"/>
      <c r="F28" s="1"/>
    </row>
    <row r="29" spans="1:6" x14ac:dyDescent="0.25">
      <c r="A29" s="14"/>
      <c r="B29" s="9"/>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sheetData>
  <sheetProtection password="CDEA" sheet="1" objects="1" scenarios="1"/>
  <mergeCells count="2">
    <mergeCell ref="A1:R1"/>
    <mergeCell ref="A10:R10"/>
  </mergeCells>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60"/>
  <sheetViews>
    <sheetView tabSelected="1" topLeftCell="A37" workbookViewId="0">
      <selection activeCell="F59" sqref="F59"/>
    </sheetView>
  </sheetViews>
  <sheetFormatPr defaultRowHeight="15" x14ac:dyDescent="0.25"/>
  <cols>
    <col min="1" max="1" width="29.140625" customWidth="1"/>
    <col min="2" max="3" width="14.7109375" customWidth="1"/>
    <col min="4" max="14" width="14.7109375" style="15" customWidth="1"/>
    <col min="15" max="15" width="14.7109375" customWidth="1"/>
  </cols>
  <sheetData>
    <row r="1" spans="1:15" ht="21.75" customHeight="1" x14ac:dyDescent="0.25">
      <c r="A1" s="118" t="s">
        <v>41</v>
      </c>
      <c r="B1" s="119"/>
      <c r="C1" s="119"/>
      <c r="D1" s="119"/>
      <c r="E1" s="119"/>
      <c r="F1" s="119"/>
      <c r="G1" s="119"/>
      <c r="H1" s="119"/>
      <c r="I1" s="119"/>
      <c r="J1" s="120"/>
      <c r="K1" s="96"/>
      <c r="L1" s="96"/>
      <c r="M1" s="96"/>
      <c r="N1" s="96"/>
      <c r="O1" s="96"/>
    </row>
    <row r="2" spans="1:15" ht="15.75" customHeight="1" thickBot="1" x14ac:dyDescent="0.3">
      <c r="A2" s="121"/>
      <c r="B2" s="122"/>
      <c r="C2" s="122"/>
      <c r="D2" s="122"/>
      <c r="E2" s="122"/>
      <c r="F2" s="122"/>
      <c r="G2" s="122"/>
      <c r="H2" s="122"/>
      <c r="I2" s="122"/>
      <c r="J2" s="123"/>
      <c r="K2" s="96"/>
      <c r="L2" s="96"/>
      <c r="M2" s="96"/>
      <c r="N2" s="96"/>
      <c r="O2" s="96"/>
    </row>
    <row r="3" spans="1:15" ht="15.75" thickBot="1" x14ac:dyDescent="0.3">
      <c r="A3" s="89" t="s">
        <v>23</v>
      </c>
      <c r="B3" s="130"/>
      <c r="C3" s="131"/>
      <c r="D3" s="132"/>
    </row>
    <row r="4" spans="1:15" ht="15.75" thickBot="1" x14ac:dyDescent="0.3">
      <c r="A4" s="97" t="s">
        <v>27</v>
      </c>
      <c r="B4" s="98">
        <v>2018</v>
      </c>
      <c r="C4" s="99"/>
    </row>
    <row r="5" spans="1:15" ht="15.75" thickBot="1" x14ac:dyDescent="0.3">
      <c r="A5" s="19"/>
      <c r="B5" s="19"/>
      <c r="C5" s="19"/>
      <c r="D5" s="20"/>
      <c r="E5" s="20"/>
    </row>
    <row r="6" spans="1:15" ht="16.5" thickTop="1" thickBot="1" x14ac:dyDescent="0.3">
      <c r="A6" s="127" t="s">
        <v>42</v>
      </c>
      <c r="B6" s="128"/>
      <c r="C6" s="128"/>
      <c r="D6" s="128"/>
      <c r="E6" s="129"/>
    </row>
    <row r="7" spans="1:15" x14ac:dyDescent="0.25">
      <c r="A7" s="74"/>
      <c r="B7" s="75"/>
      <c r="C7" s="76"/>
      <c r="D7" s="77"/>
      <c r="E7" s="78"/>
    </row>
    <row r="8" spans="1:15" ht="30" x14ac:dyDescent="0.25">
      <c r="A8" s="79" t="s">
        <v>1</v>
      </c>
      <c r="B8" s="80" t="s">
        <v>38</v>
      </c>
      <c r="C8" s="80" t="s">
        <v>31</v>
      </c>
      <c r="D8" s="81" t="s">
        <v>29</v>
      </c>
      <c r="E8" s="82" t="s">
        <v>30</v>
      </c>
    </row>
    <row r="9" spans="1:15" x14ac:dyDescent="0.25">
      <c r="A9" s="83" t="s">
        <v>28</v>
      </c>
      <c r="B9" s="84">
        <f>+B31</f>
        <v>0</v>
      </c>
      <c r="C9" s="84">
        <f>+O31</f>
        <v>0</v>
      </c>
      <c r="D9" s="84">
        <f>+B9-C9</f>
        <v>0</v>
      </c>
      <c r="E9" s="85" t="str">
        <f>IF(B9=0,"N/A",+D9/B9)</f>
        <v>N/A</v>
      </c>
    </row>
    <row r="10" spans="1:15" x14ac:dyDescent="0.25">
      <c r="A10" s="83" t="s">
        <v>2</v>
      </c>
      <c r="B10" s="84">
        <f>+B32</f>
        <v>0</v>
      </c>
      <c r="C10" s="84">
        <f>+O32</f>
        <v>0</v>
      </c>
      <c r="D10" s="84">
        <f t="shared" ref="D10:D19" si="0">+B10-C10</f>
        <v>0</v>
      </c>
      <c r="E10" s="85" t="str">
        <f t="shared" ref="E10:E20" si="1">IF(B10=0,"N/A",+D10/B10)</f>
        <v>N/A</v>
      </c>
    </row>
    <row r="11" spans="1:15" x14ac:dyDescent="0.25">
      <c r="A11" s="83" t="s">
        <v>3</v>
      </c>
      <c r="B11" s="84">
        <f>+B33+B41</f>
        <v>0</v>
      </c>
      <c r="C11" s="84">
        <f>+O33+O41</f>
        <v>0</v>
      </c>
      <c r="D11" s="84">
        <f t="shared" si="0"/>
        <v>0</v>
      </c>
      <c r="E11" s="85" t="str">
        <f t="shared" si="1"/>
        <v>N/A</v>
      </c>
      <c r="K11" s="107"/>
    </row>
    <row r="12" spans="1:15" x14ac:dyDescent="0.25">
      <c r="A12" s="83" t="s">
        <v>4</v>
      </c>
      <c r="B12" s="84">
        <f>+B34+B42</f>
        <v>0</v>
      </c>
      <c r="C12" s="84">
        <f>+O34+O42</f>
        <v>0</v>
      </c>
      <c r="D12" s="84">
        <f t="shared" si="0"/>
        <v>0</v>
      </c>
      <c r="E12" s="85" t="str">
        <f t="shared" si="1"/>
        <v>N/A</v>
      </c>
    </row>
    <row r="13" spans="1:15" x14ac:dyDescent="0.25">
      <c r="A13" s="83" t="s">
        <v>5</v>
      </c>
      <c r="B13" s="84">
        <f>+B35+B43</f>
        <v>0</v>
      </c>
      <c r="C13" s="84">
        <f>+O35+O43</f>
        <v>0</v>
      </c>
      <c r="D13" s="84">
        <f t="shared" si="0"/>
        <v>0</v>
      </c>
      <c r="E13" s="85" t="str">
        <f t="shared" si="1"/>
        <v>N/A</v>
      </c>
    </row>
    <row r="14" spans="1:15" x14ac:dyDescent="0.25">
      <c r="A14" s="83" t="s">
        <v>6</v>
      </c>
      <c r="B14" s="84">
        <f>+B36</f>
        <v>0</v>
      </c>
      <c r="C14" s="84">
        <f>+O36</f>
        <v>0</v>
      </c>
      <c r="D14" s="84">
        <f t="shared" si="0"/>
        <v>0</v>
      </c>
      <c r="E14" s="85" t="str">
        <f t="shared" si="1"/>
        <v>N/A</v>
      </c>
    </row>
    <row r="15" spans="1:15" x14ac:dyDescent="0.25">
      <c r="A15" s="83" t="s">
        <v>7</v>
      </c>
      <c r="B15" s="84">
        <f>+B44</f>
        <v>0</v>
      </c>
      <c r="C15" s="84">
        <f>+O44</f>
        <v>0</v>
      </c>
      <c r="D15" s="84">
        <f t="shared" si="0"/>
        <v>0</v>
      </c>
      <c r="E15" s="85" t="str">
        <f t="shared" si="1"/>
        <v>N/A</v>
      </c>
    </row>
    <row r="16" spans="1:15" x14ac:dyDescent="0.25">
      <c r="A16" s="83" t="s">
        <v>8</v>
      </c>
      <c r="B16" s="84">
        <f>+B37+B45</f>
        <v>0</v>
      </c>
      <c r="C16" s="84">
        <f>+O37+O45</f>
        <v>0</v>
      </c>
      <c r="D16" s="84">
        <f t="shared" si="0"/>
        <v>0</v>
      </c>
      <c r="E16" s="85" t="str">
        <f t="shared" si="1"/>
        <v>N/A</v>
      </c>
    </row>
    <row r="17" spans="1:15" x14ac:dyDescent="0.25">
      <c r="A17" s="83" t="s">
        <v>9</v>
      </c>
      <c r="B17" s="84">
        <f>+B46</f>
        <v>0</v>
      </c>
      <c r="C17" s="84">
        <f>+O46</f>
        <v>0</v>
      </c>
      <c r="D17" s="84">
        <f t="shared" si="0"/>
        <v>0</v>
      </c>
      <c r="E17" s="85" t="str">
        <f t="shared" si="1"/>
        <v>N/A</v>
      </c>
    </row>
    <row r="18" spans="1:15" x14ac:dyDescent="0.25">
      <c r="A18" s="83" t="s">
        <v>10</v>
      </c>
      <c r="B18" s="84">
        <f>+B47</f>
        <v>0</v>
      </c>
      <c r="C18" s="84">
        <f>+O47</f>
        <v>0</v>
      </c>
      <c r="D18" s="84">
        <f t="shared" si="0"/>
        <v>0</v>
      </c>
      <c r="E18" s="85" t="str">
        <f t="shared" si="1"/>
        <v>N/A</v>
      </c>
    </row>
    <row r="19" spans="1:15" x14ac:dyDescent="0.25">
      <c r="A19" s="83" t="s">
        <v>11</v>
      </c>
      <c r="B19" s="84">
        <f>+B38+B48</f>
        <v>0</v>
      </c>
      <c r="C19" s="84">
        <f>+O38+O48</f>
        <v>0</v>
      </c>
      <c r="D19" s="84">
        <f t="shared" si="0"/>
        <v>0</v>
      </c>
      <c r="E19" s="85" t="str">
        <f t="shared" si="1"/>
        <v>N/A</v>
      </c>
    </row>
    <row r="20" spans="1:15" ht="15.75" thickBot="1" x14ac:dyDescent="0.3">
      <c r="A20" s="86" t="s">
        <v>25</v>
      </c>
      <c r="B20" s="87">
        <f>SUM(B9:B19)</f>
        <v>0</v>
      </c>
      <c r="C20" s="87">
        <f t="shared" ref="C20:D20" si="2">SUM(C9:C19)</f>
        <v>0</v>
      </c>
      <c r="D20" s="87">
        <f t="shared" si="2"/>
        <v>0</v>
      </c>
      <c r="E20" s="88" t="str">
        <f t="shared" si="1"/>
        <v>N/A</v>
      </c>
    </row>
    <row r="21" spans="1:15" ht="16.5" thickTop="1" thickBot="1" x14ac:dyDescent="0.3">
      <c r="B21" s="15"/>
      <c r="C21" s="15"/>
    </row>
    <row r="22" spans="1:15" ht="15.75" thickBot="1" x14ac:dyDescent="0.3">
      <c r="A22" s="124" t="s">
        <v>40</v>
      </c>
      <c r="B22" s="125"/>
      <c r="C22" s="125"/>
      <c r="D22" s="125"/>
      <c r="E22" s="126"/>
    </row>
    <row r="23" spans="1:15" ht="30" x14ac:dyDescent="0.25">
      <c r="A23" s="79" t="s">
        <v>1</v>
      </c>
      <c r="B23" s="80" t="s">
        <v>39</v>
      </c>
      <c r="C23" s="80" t="s">
        <v>31</v>
      </c>
      <c r="D23" s="81" t="s">
        <v>29</v>
      </c>
      <c r="E23" s="82" t="s">
        <v>30</v>
      </c>
    </row>
    <row r="24" spans="1:15" x14ac:dyDescent="0.25">
      <c r="A24" s="83" t="s">
        <v>43</v>
      </c>
      <c r="B24" s="84">
        <f>+O57</f>
        <v>0</v>
      </c>
      <c r="C24" s="84">
        <f>+O39</f>
        <v>0</v>
      </c>
      <c r="D24" s="84">
        <f>+B24-C24</f>
        <v>0</v>
      </c>
      <c r="E24" s="85" t="str">
        <f>IF(B24=0,"N/A",+D24/B24)</f>
        <v>N/A</v>
      </c>
    </row>
    <row r="25" spans="1:15" x14ac:dyDescent="0.25">
      <c r="A25" s="83" t="s">
        <v>33</v>
      </c>
      <c r="B25" s="84">
        <f>+O58</f>
        <v>0</v>
      </c>
      <c r="C25" s="84">
        <f>+O49</f>
        <v>0</v>
      </c>
      <c r="D25" s="84">
        <f t="shared" ref="D25:D26" si="3">+B25-C25</f>
        <v>0</v>
      </c>
      <c r="E25" s="85" t="str">
        <f t="shared" ref="E25:E27" si="4">IF(B25=0,"N/A",+D25/B25)</f>
        <v>N/A</v>
      </c>
    </row>
    <row r="26" spans="1:15" x14ac:dyDescent="0.25">
      <c r="A26" s="83" t="s">
        <v>34</v>
      </c>
      <c r="B26" s="84">
        <f>+O59</f>
        <v>0</v>
      </c>
      <c r="C26" s="84">
        <v>0</v>
      </c>
      <c r="D26" s="84">
        <f t="shared" si="3"/>
        <v>0</v>
      </c>
      <c r="E26" s="85" t="str">
        <f t="shared" si="4"/>
        <v>N/A</v>
      </c>
    </row>
    <row r="27" spans="1:15" ht="15.75" thickBot="1" x14ac:dyDescent="0.3">
      <c r="A27" s="86" t="s">
        <v>25</v>
      </c>
      <c r="B27" s="87">
        <f>SUM(B24:B26)</f>
        <v>0</v>
      </c>
      <c r="C27" s="87">
        <f t="shared" ref="C27:D27" si="5">SUM(C24:C26)</f>
        <v>0</v>
      </c>
      <c r="D27" s="106">
        <f t="shared" si="5"/>
        <v>0</v>
      </c>
      <c r="E27" s="88" t="str">
        <f t="shared" si="4"/>
        <v>N/A</v>
      </c>
    </row>
    <row r="28" spans="1:15" ht="16.5" thickTop="1" thickBot="1" x14ac:dyDescent="0.3">
      <c r="A28" s="19"/>
      <c r="B28" s="20"/>
      <c r="C28" s="20"/>
      <c r="D28" s="20"/>
      <c r="E28" s="20"/>
      <c r="F28" s="20"/>
      <c r="G28" s="20"/>
      <c r="H28" s="20"/>
      <c r="I28" s="20"/>
      <c r="J28" s="20"/>
      <c r="K28" s="20"/>
      <c r="L28" s="20"/>
      <c r="M28" s="20"/>
      <c r="N28" s="20"/>
      <c r="O28" s="19"/>
    </row>
    <row r="29" spans="1:15" ht="16.5" thickTop="1" thickBot="1" x14ac:dyDescent="0.3">
      <c r="A29" s="93" t="s">
        <v>32</v>
      </c>
      <c r="B29" s="42" t="str">
        <f>B4&amp;" Budget"</f>
        <v>2018 Budget</v>
      </c>
      <c r="C29" s="90" t="str">
        <f>"Oct - "&amp;RIGHT(B4,2)-1</f>
        <v>Oct - 17</v>
      </c>
      <c r="D29" s="91" t="str">
        <f>"Nov - "&amp;RIGHT(B4,2)-1</f>
        <v>Nov - 17</v>
      </c>
      <c r="E29" s="91" t="str">
        <f>"Dec - "&amp;RIGHT(B4,2)-1</f>
        <v>Dec - 17</v>
      </c>
      <c r="F29" s="91" t="str">
        <f>"Jan - "&amp;RIGHT(B4,2)</f>
        <v>Jan - 18</v>
      </c>
      <c r="G29" s="91" t="str">
        <f>"Feb - "&amp;RIGHT(B4,2)</f>
        <v>Feb - 18</v>
      </c>
      <c r="H29" s="91" t="str">
        <f>"Mar - "&amp;RIGHT(B4,2)</f>
        <v>Mar - 18</v>
      </c>
      <c r="I29" s="91" t="str">
        <f>"Apr - "&amp;RIGHT(B4,2)</f>
        <v>Apr - 18</v>
      </c>
      <c r="J29" s="91" t="str">
        <f>"May - "&amp;RIGHT(B4,2)</f>
        <v>May - 18</v>
      </c>
      <c r="K29" s="91" t="str">
        <f>"Jun - "&amp;RIGHT(B4,2)</f>
        <v>Jun - 18</v>
      </c>
      <c r="L29" s="91" t="str">
        <f>"Jul - "&amp;RIGHT(B4,2)</f>
        <v>Jul - 18</v>
      </c>
      <c r="M29" s="91" t="str">
        <f>"Aug - "&amp;RIGHT(B4,2)</f>
        <v>Aug - 18</v>
      </c>
      <c r="N29" s="91" t="str">
        <f>"Sep - "&amp;RIGHT(B4,2)</f>
        <v>Sep - 18</v>
      </c>
      <c r="O29" s="92" t="s">
        <v>19</v>
      </c>
    </row>
    <row r="30" spans="1:15" ht="16.5" thickTop="1" thickBot="1" x14ac:dyDescent="0.3">
      <c r="A30" s="69" t="s">
        <v>13</v>
      </c>
      <c r="B30" s="70"/>
      <c r="C30" s="71"/>
      <c r="D30" s="39"/>
      <c r="E30" s="39"/>
      <c r="F30" s="39"/>
      <c r="G30" s="39"/>
      <c r="H30" s="39"/>
      <c r="I30" s="39"/>
      <c r="J30" s="39"/>
      <c r="K30" s="39"/>
      <c r="L30" s="39"/>
      <c r="M30" s="39"/>
      <c r="N30" s="39"/>
      <c r="O30" s="40"/>
    </row>
    <row r="31" spans="1:15" x14ac:dyDescent="0.25">
      <c r="A31" s="59" t="s">
        <v>14</v>
      </c>
      <c r="B31" s="63"/>
      <c r="C31" s="45"/>
      <c r="D31" s="29"/>
      <c r="E31" s="29"/>
      <c r="F31" s="29"/>
      <c r="G31" s="29"/>
      <c r="H31" s="29"/>
      <c r="I31" s="29"/>
      <c r="J31" s="29"/>
      <c r="K31" s="29"/>
      <c r="L31" s="29"/>
      <c r="M31" s="29"/>
      <c r="N31" s="51"/>
      <c r="O31" s="48">
        <f t="shared" ref="O31:O38" si="6">SUM(C31:N31)</f>
        <v>0</v>
      </c>
    </row>
    <row r="32" spans="1:15" x14ac:dyDescent="0.25">
      <c r="A32" s="60" t="s">
        <v>15</v>
      </c>
      <c r="B32" s="43"/>
      <c r="C32" s="46"/>
      <c r="D32" s="26"/>
      <c r="E32" s="26"/>
      <c r="F32" s="26"/>
      <c r="G32" s="26"/>
      <c r="H32" s="26"/>
      <c r="I32" s="26"/>
      <c r="J32" s="26"/>
      <c r="K32" s="26"/>
      <c r="L32" s="26"/>
      <c r="M32" s="26"/>
      <c r="N32" s="52"/>
      <c r="O32" s="49">
        <f t="shared" si="6"/>
        <v>0</v>
      </c>
    </row>
    <row r="33" spans="1:16" x14ac:dyDescent="0.25">
      <c r="A33" s="60" t="s">
        <v>3</v>
      </c>
      <c r="B33" s="43"/>
      <c r="C33" s="46"/>
      <c r="D33" s="26"/>
      <c r="E33" s="26"/>
      <c r="F33" s="26"/>
      <c r="G33" s="26"/>
      <c r="H33" s="26"/>
      <c r="I33" s="26"/>
      <c r="J33" s="26"/>
      <c r="K33" s="26"/>
      <c r="L33" s="26"/>
      <c r="M33" s="26"/>
      <c r="N33" s="52"/>
      <c r="O33" s="49">
        <f t="shared" si="6"/>
        <v>0</v>
      </c>
    </row>
    <row r="34" spans="1:16" x14ac:dyDescent="0.25">
      <c r="A34" s="60" t="s">
        <v>4</v>
      </c>
      <c r="B34" s="43"/>
      <c r="C34" s="46"/>
      <c r="D34" s="26"/>
      <c r="E34" s="26"/>
      <c r="F34" s="26"/>
      <c r="G34" s="26"/>
      <c r="H34" s="26"/>
      <c r="I34" s="26"/>
      <c r="J34" s="26"/>
      <c r="K34" s="26"/>
      <c r="L34" s="26"/>
      <c r="M34" s="26"/>
      <c r="N34" s="52"/>
      <c r="O34" s="49">
        <f t="shared" si="6"/>
        <v>0</v>
      </c>
    </row>
    <row r="35" spans="1:16" x14ac:dyDescent="0.25">
      <c r="A35" s="60" t="s">
        <v>5</v>
      </c>
      <c r="B35" s="43"/>
      <c r="C35" s="46"/>
      <c r="D35" s="26"/>
      <c r="E35" s="26"/>
      <c r="F35" s="26"/>
      <c r="G35" s="26"/>
      <c r="H35" s="26"/>
      <c r="I35" s="26"/>
      <c r="J35" s="26"/>
      <c r="K35" s="26"/>
      <c r="L35" s="26"/>
      <c r="M35" s="26"/>
      <c r="N35" s="52"/>
      <c r="O35" s="49">
        <f t="shared" si="6"/>
        <v>0</v>
      </c>
    </row>
    <row r="36" spans="1:16" x14ac:dyDescent="0.25">
      <c r="A36" s="60" t="s">
        <v>6</v>
      </c>
      <c r="B36" s="43"/>
      <c r="C36" s="46"/>
      <c r="D36" s="26"/>
      <c r="E36" s="26"/>
      <c r="F36" s="26"/>
      <c r="G36" s="26"/>
      <c r="H36" s="26"/>
      <c r="I36" s="26"/>
      <c r="J36" s="26"/>
      <c r="K36" s="26"/>
      <c r="L36" s="26"/>
      <c r="M36" s="26"/>
      <c r="N36" s="52"/>
      <c r="O36" s="49">
        <f>SUM(C36:N36)</f>
        <v>0</v>
      </c>
    </row>
    <row r="37" spans="1:16" x14ac:dyDescent="0.25">
      <c r="A37" s="60" t="s">
        <v>16</v>
      </c>
      <c r="B37" s="43"/>
      <c r="C37" s="46"/>
      <c r="D37" s="26"/>
      <c r="E37" s="26"/>
      <c r="F37" s="26"/>
      <c r="G37" s="26"/>
      <c r="H37" s="26"/>
      <c r="I37" s="26"/>
      <c r="J37" s="26"/>
      <c r="K37" s="26"/>
      <c r="L37" s="26"/>
      <c r="M37" s="26"/>
      <c r="N37" s="52"/>
      <c r="O37" s="49">
        <f t="shared" si="6"/>
        <v>0</v>
      </c>
    </row>
    <row r="38" spans="1:16" ht="15.75" thickBot="1" x14ac:dyDescent="0.3">
      <c r="A38" s="61" t="s">
        <v>17</v>
      </c>
      <c r="B38" s="44"/>
      <c r="C38" s="47"/>
      <c r="D38" s="27"/>
      <c r="E38" s="27"/>
      <c r="F38" s="27"/>
      <c r="G38" s="27"/>
      <c r="H38" s="27"/>
      <c r="I38" s="27"/>
      <c r="J38" s="27"/>
      <c r="K38" s="27"/>
      <c r="L38" s="27"/>
      <c r="M38" s="27"/>
      <c r="N38" s="53"/>
      <c r="O38" s="50">
        <f t="shared" si="6"/>
        <v>0</v>
      </c>
    </row>
    <row r="39" spans="1:16" ht="16.5" thickTop="1" thickBot="1" x14ac:dyDescent="0.3">
      <c r="A39" s="30" t="s">
        <v>36</v>
      </c>
      <c r="B39" s="31">
        <f t="shared" ref="B39:O39" si="7">SUM(B30:B38)</f>
        <v>0</v>
      </c>
      <c r="C39" s="31">
        <f t="shared" si="7"/>
        <v>0</v>
      </c>
      <c r="D39" s="31">
        <f t="shared" si="7"/>
        <v>0</v>
      </c>
      <c r="E39" s="31">
        <f t="shared" si="7"/>
        <v>0</v>
      </c>
      <c r="F39" s="31">
        <f t="shared" si="7"/>
        <v>0</v>
      </c>
      <c r="G39" s="31">
        <f t="shared" si="7"/>
        <v>0</v>
      </c>
      <c r="H39" s="31">
        <f t="shared" si="7"/>
        <v>0</v>
      </c>
      <c r="I39" s="31">
        <f t="shared" si="7"/>
        <v>0</v>
      </c>
      <c r="J39" s="31">
        <f t="shared" si="7"/>
        <v>0</v>
      </c>
      <c r="K39" s="31">
        <f t="shared" si="7"/>
        <v>0</v>
      </c>
      <c r="L39" s="31">
        <f t="shared" si="7"/>
        <v>0</v>
      </c>
      <c r="M39" s="31">
        <f t="shared" si="7"/>
        <v>0</v>
      </c>
      <c r="N39" s="31">
        <f t="shared" si="7"/>
        <v>0</v>
      </c>
      <c r="O39" s="32">
        <f t="shared" si="7"/>
        <v>0</v>
      </c>
    </row>
    <row r="40" spans="1:16" ht="16.5" thickTop="1" thickBot="1" x14ac:dyDescent="0.3">
      <c r="A40" s="64" t="s">
        <v>24</v>
      </c>
      <c r="B40" s="72"/>
      <c r="C40" s="73"/>
      <c r="D40" s="41"/>
      <c r="E40" s="41"/>
      <c r="F40" s="41"/>
      <c r="G40" s="41"/>
      <c r="H40" s="41"/>
      <c r="I40" s="41"/>
      <c r="J40" s="41"/>
      <c r="K40" s="41"/>
      <c r="L40" s="41"/>
      <c r="M40" s="41"/>
      <c r="N40" s="41"/>
      <c r="O40" s="102"/>
      <c r="P40" s="101"/>
    </row>
    <row r="41" spans="1:16" x14ac:dyDescent="0.25">
      <c r="A41" s="65" t="s">
        <v>3</v>
      </c>
      <c r="B41" s="67"/>
      <c r="C41" s="45"/>
      <c r="D41" s="29"/>
      <c r="E41" s="29"/>
      <c r="F41" s="29"/>
      <c r="G41" s="29"/>
      <c r="H41" s="29"/>
      <c r="I41" s="29"/>
      <c r="J41" s="29"/>
      <c r="K41" s="29"/>
      <c r="L41" s="29"/>
      <c r="M41" s="29"/>
      <c r="N41" s="54"/>
      <c r="O41" s="68">
        <f t="shared" ref="O41:O48" si="8">SUM(C41:N41)</f>
        <v>0</v>
      </c>
    </row>
    <row r="42" spans="1:16" x14ac:dyDescent="0.25">
      <c r="A42" s="60" t="s">
        <v>4</v>
      </c>
      <c r="B42" s="62"/>
      <c r="C42" s="46"/>
      <c r="D42" s="26"/>
      <c r="E42" s="26"/>
      <c r="F42" s="26"/>
      <c r="G42" s="26"/>
      <c r="H42" s="26"/>
      <c r="I42" s="26"/>
      <c r="J42" s="26"/>
      <c r="K42" s="26"/>
      <c r="L42" s="26"/>
      <c r="M42" s="26"/>
      <c r="N42" s="55"/>
      <c r="O42" s="57">
        <f t="shared" si="8"/>
        <v>0</v>
      </c>
    </row>
    <row r="43" spans="1:16" x14ac:dyDescent="0.25">
      <c r="A43" s="60" t="s">
        <v>5</v>
      </c>
      <c r="B43" s="62"/>
      <c r="C43" s="46"/>
      <c r="D43" s="26"/>
      <c r="E43" s="26"/>
      <c r="F43" s="26"/>
      <c r="G43" s="26"/>
      <c r="H43" s="26"/>
      <c r="I43" s="26"/>
      <c r="J43" s="26"/>
      <c r="K43" s="26"/>
      <c r="L43" s="26"/>
      <c r="M43" s="26"/>
      <c r="N43" s="55"/>
      <c r="O43" s="57">
        <f t="shared" si="8"/>
        <v>0</v>
      </c>
    </row>
    <row r="44" spans="1:16" x14ac:dyDescent="0.25">
      <c r="A44" s="60" t="s">
        <v>7</v>
      </c>
      <c r="B44" s="62"/>
      <c r="C44" s="46"/>
      <c r="D44" s="26"/>
      <c r="E44" s="26"/>
      <c r="F44" s="26"/>
      <c r="G44" s="26"/>
      <c r="H44" s="26"/>
      <c r="I44" s="26"/>
      <c r="J44" s="26"/>
      <c r="K44" s="26"/>
      <c r="L44" s="26"/>
      <c r="M44" s="26"/>
      <c r="N44" s="55"/>
      <c r="O44" s="57">
        <f t="shared" si="8"/>
        <v>0</v>
      </c>
    </row>
    <row r="45" spans="1:16" x14ac:dyDescent="0.25">
      <c r="A45" s="60" t="s">
        <v>20</v>
      </c>
      <c r="B45" s="62"/>
      <c r="C45" s="46"/>
      <c r="D45" s="26"/>
      <c r="E45" s="26"/>
      <c r="F45" s="26"/>
      <c r="G45" s="26"/>
      <c r="H45" s="26"/>
      <c r="I45" s="26"/>
      <c r="J45" s="26"/>
      <c r="K45" s="26"/>
      <c r="L45" s="26"/>
      <c r="M45" s="26"/>
      <c r="N45" s="55"/>
      <c r="O45" s="57">
        <f t="shared" si="8"/>
        <v>0</v>
      </c>
    </row>
    <row r="46" spans="1:16" x14ac:dyDescent="0.25">
      <c r="A46" s="60" t="s">
        <v>21</v>
      </c>
      <c r="B46" s="62"/>
      <c r="C46" s="46"/>
      <c r="D46" s="26"/>
      <c r="E46" s="26"/>
      <c r="F46" s="26"/>
      <c r="G46" s="26"/>
      <c r="H46" s="26"/>
      <c r="I46" s="26"/>
      <c r="J46" s="26"/>
      <c r="K46" s="26"/>
      <c r="L46" s="26"/>
      <c r="M46" s="26"/>
      <c r="N46" s="55"/>
      <c r="O46" s="57">
        <f t="shared" si="8"/>
        <v>0</v>
      </c>
    </row>
    <row r="47" spans="1:16" x14ac:dyDescent="0.25">
      <c r="A47" s="60" t="s">
        <v>22</v>
      </c>
      <c r="B47" s="62"/>
      <c r="C47" s="46"/>
      <c r="D47" s="26"/>
      <c r="E47" s="26"/>
      <c r="F47" s="26"/>
      <c r="G47" s="26"/>
      <c r="H47" s="26"/>
      <c r="I47" s="26"/>
      <c r="J47" s="26"/>
      <c r="K47" s="26"/>
      <c r="L47" s="26"/>
      <c r="M47" s="26"/>
      <c r="N47" s="55"/>
      <c r="O47" s="57">
        <f t="shared" si="8"/>
        <v>0</v>
      </c>
    </row>
    <row r="48" spans="1:16" ht="15.75" thickBot="1" x14ac:dyDescent="0.3">
      <c r="A48" s="61" t="s">
        <v>11</v>
      </c>
      <c r="B48" s="66"/>
      <c r="C48" s="47"/>
      <c r="D48" s="27"/>
      <c r="E48" s="27"/>
      <c r="F48" s="27"/>
      <c r="G48" s="27"/>
      <c r="H48" s="27"/>
      <c r="I48" s="27"/>
      <c r="J48" s="27"/>
      <c r="K48" s="27"/>
      <c r="L48" s="27"/>
      <c r="M48" s="27"/>
      <c r="N48" s="56"/>
      <c r="O48" s="58">
        <f t="shared" si="8"/>
        <v>0</v>
      </c>
    </row>
    <row r="49" spans="1:15" ht="16.5" thickTop="1" thickBot="1" x14ac:dyDescent="0.3">
      <c r="A49" s="30" t="s">
        <v>37</v>
      </c>
      <c r="B49" s="31">
        <f>SUM(B41:B48)</f>
        <v>0</v>
      </c>
      <c r="C49" s="31">
        <f t="shared" ref="C49:O49" si="9">SUM(C41:C48)</f>
        <v>0</v>
      </c>
      <c r="D49" s="31">
        <f t="shared" si="9"/>
        <v>0</v>
      </c>
      <c r="E49" s="31">
        <f t="shared" si="9"/>
        <v>0</v>
      </c>
      <c r="F49" s="31">
        <f t="shared" si="9"/>
        <v>0</v>
      </c>
      <c r="G49" s="31">
        <f t="shared" si="9"/>
        <v>0</v>
      </c>
      <c r="H49" s="31">
        <f t="shared" si="9"/>
        <v>0</v>
      </c>
      <c r="I49" s="31">
        <f t="shared" si="9"/>
        <v>0</v>
      </c>
      <c r="J49" s="31">
        <f t="shared" si="9"/>
        <v>0</v>
      </c>
      <c r="K49" s="31">
        <f t="shared" si="9"/>
        <v>0</v>
      </c>
      <c r="L49" s="31">
        <f t="shared" si="9"/>
        <v>0</v>
      </c>
      <c r="M49" s="31">
        <f t="shared" si="9"/>
        <v>0</v>
      </c>
      <c r="N49" s="31">
        <f t="shared" si="9"/>
        <v>0</v>
      </c>
      <c r="O49" s="32">
        <f t="shared" si="9"/>
        <v>0</v>
      </c>
    </row>
    <row r="50" spans="1:15" ht="16.5" thickTop="1" thickBot="1" x14ac:dyDescent="0.3">
      <c r="A50" s="18"/>
      <c r="B50" s="16"/>
      <c r="C50" s="16"/>
      <c r="D50" s="16"/>
      <c r="E50" s="16"/>
      <c r="F50" s="16"/>
      <c r="G50" s="16"/>
      <c r="H50" s="16"/>
      <c r="I50" s="16"/>
      <c r="J50" s="16"/>
      <c r="K50" s="16"/>
      <c r="L50" s="16"/>
      <c r="M50" s="16"/>
      <c r="N50" s="16"/>
      <c r="O50" s="21"/>
    </row>
    <row r="51" spans="1:15" ht="16.5" thickTop="1" thickBot="1" x14ac:dyDescent="0.3">
      <c r="A51" s="100" t="s">
        <v>12</v>
      </c>
      <c r="B51" s="22">
        <f t="shared" ref="B51:O51" si="10">+B49+B39</f>
        <v>0</v>
      </c>
      <c r="C51" s="23">
        <f t="shared" si="10"/>
        <v>0</v>
      </c>
      <c r="D51" s="23">
        <f t="shared" si="10"/>
        <v>0</v>
      </c>
      <c r="E51" s="23">
        <f t="shared" si="10"/>
        <v>0</v>
      </c>
      <c r="F51" s="23">
        <f t="shared" si="10"/>
        <v>0</v>
      </c>
      <c r="G51" s="23">
        <f t="shared" si="10"/>
        <v>0</v>
      </c>
      <c r="H51" s="23">
        <f t="shared" si="10"/>
        <v>0</v>
      </c>
      <c r="I51" s="23">
        <f t="shared" si="10"/>
        <v>0</v>
      </c>
      <c r="J51" s="23">
        <f t="shared" si="10"/>
        <v>0</v>
      </c>
      <c r="K51" s="23">
        <f t="shared" si="10"/>
        <v>0</v>
      </c>
      <c r="L51" s="23">
        <f t="shared" si="10"/>
        <v>0</v>
      </c>
      <c r="M51" s="23">
        <f t="shared" si="10"/>
        <v>0</v>
      </c>
      <c r="N51" s="24">
        <f t="shared" si="10"/>
        <v>0</v>
      </c>
      <c r="O51" s="25">
        <f t="shared" si="10"/>
        <v>0</v>
      </c>
    </row>
    <row r="52" spans="1:15" ht="15.75" thickTop="1" x14ac:dyDescent="0.25">
      <c r="A52" s="33" t="s">
        <v>18</v>
      </c>
      <c r="B52" s="34" t="str">
        <f t="shared" ref="B52:O52" si="11">IF(B51=0,"N/A",+B39/B51)</f>
        <v>N/A</v>
      </c>
      <c r="C52" s="34" t="str">
        <f t="shared" si="11"/>
        <v>N/A</v>
      </c>
      <c r="D52" s="34" t="str">
        <f t="shared" si="11"/>
        <v>N/A</v>
      </c>
      <c r="E52" s="34" t="str">
        <f t="shared" si="11"/>
        <v>N/A</v>
      </c>
      <c r="F52" s="34" t="str">
        <f t="shared" si="11"/>
        <v>N/A</v>
      </c>
      <c r="G52" s="34" t="str">
        <f t="shared" si="11"/>
        <v>N/A</v>
      </c>
      <c r="H52" s="34" t="str">
        <f t="shared" si="11"/>
        <v>N/A</v>
      </c>
      <c r="I52" s="34" t="str">
        <f t="shared" si="11"/>
        <v>N/A</v>
      </c>
      <c r="J52" s="34" t="str">
        <f t="shared" si="11"/>
        <v>N/A</v>
      </c>
      <c r="K52" s="34" t="str">
        <f t="shared" si="11"/>
        <v>N/A</v>
      </c>
      <c r="L52" s="34" t="str">
        <f t="shared" si="11"/>
        <v>N/A</v>
      </c>
      <c r="M52" s="34" t="str">
        <f t="shared" si="11"/>
        <v>N/A</v>
      </c>
      <c r="N52" s="34" t="str">
        <f t="shared" si="11"/>
        <v>N/A</v>
      </c>
      <c r="O52" s="35" t="str">
        <f t="shared" si="11"/>
        <v>N/A</v>
      </c>
    </row>
    <row r="53" spans="1:15" ht="15.75" thickBot="1" x14ac:dyDescent="0.3">
      <c r="A53" s="36" t="s">
        <v>26</v>
      </c>
      <c r="B53" s="37" t="str">
        <f>IF(B51=0,"N/A",+B49/B51)</f>
        <v>N/A</v>
      </c>
      <c r="C53" s="37" t="str">
        <f t="shared" ref="C53:O53" si="12">IF(C51=0,"N/A",+C49/C51)</f>
        <v>N/A</v>
      </c>
      <c r="D53" s="37" t="str">
        <f t="shared" si="12"/>
        <v>N/A</v>
      </c>
      <c r="E53" s="37" t="str">
        <f t="shared" si="12"/>
        <v>N/A</v>
      </c>
      <c r="F53" s="37" t="str">
        <f t="shared" si="12"/>
        <v>N/A</v>
      </c>
      <c r="G53" s="37" t="str">
        <f t="shared" si="12"/>
        <v>N/A</v>
      </c>
      <c r="H53" s="37" t="str">
        <f t="shared" si="12"/>
        <v>N/A</v>
      </c>
      <c r="I53" s="37" t="str">
        <f t="shared" si="12"/>
        <v>N/A</v>
      </c>
      <c r="J53" s="37" t="str">
        <f t="shared" si="12"/>
        <v>N/A</v>
      </c>
      <c r="K53" s="37" t="str">
        <f t="shared" si="12"/>
        <v>N/A</v>
      </c>
      <c r="L53" s="37" t="str">
        <f t="shared" si="12"/>
        <v>N/A</v>
      </c>
      <c r="M53" s="37" t="str">
        <f t="shared" si="12"/>
        <v>N/A</v>
      </c>
      <c r="N53" s="37" t="str">
        <f t="shared" si="12"/>
        <v>N/A</v>
      </c>
      <c r="O53" s="38" t="str">
        <f t="shared" si="12"/>
        <v>N/A</v>
      </c>
    </row>
    <row r="54" spans="1:15" ht="15.75" thickTop="1" x14ac:dyDescent="0.25"/>
    <row r="55" spans="1:15" ht="15.75" thickBot="1" x14ac:dyDescent="0.3"/>
    <row r="56" spans="1:15" ht="16.5" thickTop="1" thickBot="1" x14ac:dyDescent="0.3">
      <c r="A56" s="133" t="s">
        <v>46</v>
      </c>
      <c r="B56" s="134"/>
      <c r="C56" s="95" t="str">
        <f t="shared" ref="C56:N56" si="13">+C29</f>
        <v>Oct - 17</v>
      </c>
      <c r="D56" s="90" t="str">
        <f t="shared" si="13"/>
        <v>Nov - 17</v>
      </c>
      <c r="E56" s="90" t="str">
        <f t="shared" si="13"/>
        <v>Dec - 17</v>
      </c>
      <c r="F56" s="90" t="str">
        <f t="shared" si="13"/>
        <v>Jan - 18</v>
      </c>
      <c r="G56" s="90" t="str">
        <f t="shared" si="13"/>
        <v>Feb - 18</v>
      </c>
      <c r="H56" s="90" t="str">
        <f t="shared" si="13"/>
        <v>Mar - 18</v>
      </c>
      <c r="I56" s="90" t="str">
        <f t="shared" si="13"/>
        <v>Apr - 18</v>
      </c>
      <c r="J56" s="90" t="str">
        <f t="shared" si="13"/>
        <v>May - 18</v>
      </c>
      <c r="K56" s="90" t="str">
        <f t="shared" si="13"/>
        <v>Jun - 18</v>
      </c>
      <c r="L56" s="90" t="str">
        <f t="shared" si="13"/>
        <v>Jul - 18</v>
      </c>
      <c r="M56" s="90" t="str">
        <f t="shared" si="13"/>
        <v>Aug - 18</v>
      </c>
      <c r="N56" s="94" t="str">
        <f t="shared" si="13"/>
        <v>Sep - 18</v>
      </c>
      <c r="O56" s="95" t="s">
        <v>19</v>
      </c>
    </row>
    <row r="57" spans="1:15" ht="15.75" thickTop="1" x14ac:dyDescent="0.25">
      <c r="A57" s="112" t="s">
        <v>44</v>
      </c>
      <c r="B57" s="113"/>
      <c r="C57" s="46"/>
      <c r="D57" s="26"/>
      <c r="E57" s="26"/>
      <c r="F57" s="26"/>
      <c r="G57" s="26"/>
      <c r="H57" s="26"/>
      <c r="I57" s="26"/>
      <c r="J57" s="26"/>
      <c r="K57" s="26"/>
      <c r="L57" s="26"/>
      <c r="M57" s="26"/>
      <c r="N57" s="55"/>
      <c r="O57" s="57">
        <f t="shared" ref="O57:O59" si="14">SUM(C57:N57)</f>
        <v>0</v>
      </c>
    </row>
    <row r="58" spans="1:15" x14ac:dyDescent="0.25">
      <c r="A58" s="114" t="s">
        <v>45</v>
      </c>
      <c r="B58" s="115"/>
      <c r="C58" s="46"/>
      <c r="D58" s="26"/>
      <c r="E58" s="26"/>
      <c r="F58" s="26"/>
      <c r="G58" s="26"/>
      <c r="H58" s="26"/>
      <c r="I58" s="26"/>
      <c r="J58" s="26"/>
      <c r="K58" s="26"/>
      <c r="L58" s="26"/>
      <c r="M58" s="26"/>
      <c r="N58" s="55"/>
      <c r="O58" s="57">
        <f t="shared" si="14"/>
        <v>0</v>
      </c>
    </row>
    <row r="59" spans="1:15" ht="15.75" thickBot="1" x14ac:dyDescent="0.3">
      <c r="A59" s="116" t="s">
        <v>35</v>
      </c>
      <c r="B59" s="117"/>
      <c r="C59" s="103"/>
      <c r="D59" s="103"/>
      <c r="E59" s="103"/>
      <c r="F59" s="27"/>
      <c r="G59" s="27"/>
      <c r="H59" s="27"/>
      <c r="I59" s="103"/>
      <c r="J59" s="103"/>
      <c r="K59" s="103"/>
      <c r="L59" s="103"/>
      <c r="M59" s="103"/>
      <c r="N59" s="56"/>
      <c r="O59" s="105">
        <f t="shared" si="14"/>
        <v>0</v>
      </c>
    </row>
    <row r="60" spans="1:15" ht="15.75" thickTop="1" x14ac:dyDescent="0.25">
      <c r="A60" s="28"/>
      <c r="B60" s="28"/>
      <c r="F60" s="104"/>
      <c r="G60" s="104"/>
      <c r="H60" s="104"/>
      <c r="N60" s="104"/>
      <c r="O60" s="28"/>
    </row>
  </sheetData>
  <sheetProtection algorithmName="SHA-512" hashValue="nZmn1MqD7x+18mGqJxdzw/muBpwOeItOTKQ7PPuaWLL3kAO83mKctdf3G8LdfB7yVXwoI2UuA9KDZD4Sxqy4JA==" saltValue="CF2yYdbEH2dCCjDV8L5+hQ==" spinCount="100000" sheet="1" objects="1" scenarios="1" selectLockedCells="1"/>
  <mergeCells count="8">
    <mergeCell ref="A57:B57"/>
    <mergeCell ref="A58:B58"/>
    <mergeCell ref="A59:B59"/>
    <mergeCell ref="A1:J2"/>
    <mergeCell ref="A22:E22"/>
    <mergeCell ref="A6:E6"/>
    <mergeCell ref="B3:D3"/>
    <mergeCell ref="A56:B56"/>
  </mergeCells>
  <pageMargins left="0.2" right="0.2" top="0.75" bottom="0.75" header="0.3" footer="0.3"/>
  <pageSetup scale="53" orientation="landscape" r:id="rId1"/>
  <ignoredErrors>
    <ignoredError sqref="B16:C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SFSP Financial Tracker</vt:lpstr>
      <vt:lpstr>Instructions!Print_Area</vt:lpstr>
      <vt:lpstr>'SFSP Financial Tracker'!Print_Area</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David</dc:creator>
  <cp:lastModifiedBy>Moen, Ashley</cp:lastModifiedBy>
  <cp:lastPrinted>2016-02-19T19:36:43Z</cp:lastPrinted>
  <dcterms:created xsi:type="dcterms:W3CDTF">2016-02-16T19:27:53Z</dcterms:created>
  <dcterms:modified xsi:type="dcterms:W3CDTF">2017-09-27T13:33:54Z</dcterms:modified>
</cp:coreProperties>
</file>