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yetter_t\Desktop\2021-22 IP Rubrics\Savvas\"/>
    </mc:Choice>
  </mc:AlternateContent>
  <xr:revisionPtr revIDLastSave="0" documentId="8_{49387DBA-927D-40B4-9207-F63BC9CAE67C}" xr6:coauthVersionLast="47" xr6:coauthVersionMax="47" xr10:uidLastSave="{00000000-0000-0000-0000-000000000000}"/>
  <bookViews>
    <workbookView xWindow="28680" yWindow="-120" windowWidth="29040" windowHeight="17640" firstSheet="4" activeTab="9" xr2:uid="{00000000-000D-0000-FFFF-FFFF00000000}"/>
  </bookViews>
  <sheets>
    <sheet name="Introduction" sheetId="1" r:id="rId1"/>
    <sheet name="Rating Definitions" sheetId="2" r:id="rId2"/>
    <sheet name="Phase 1" sheetId="3" r:id="rId3"/>
    <sheet name="Phase 2 Kindergarten" sheetId="4" r:id="rId4"/>
    <sheet name="Phase 2 First Grade" sheetId="5" r:id="rId5"/>
    <sheet name="Phase 2 Second Grade" sheetId="6" r:id="rId6"/>
    <sheet name="Phase 2 Third Grade" sheetId="7" r:id="rId7"/>
    <sheet name="Usability, Professional Dev." sheetId="8" r:id="rId8"/>
    <sheet name="Core Programs Rating Summary" sheetId="9" r:id="rId9"/>
    <sheet name="Final Summary" sheetId="10"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4" roundtripDataSignature="AMtx7mhK+DHilVT8nHxHDc67Cwe+4j0GDA=="/>
    </ext>
  </extLst>
</workbook>
</file>

<file path=xl/calcChain.xml><?xml version="1.0" encoding="utf-8"?>
<calcChain xmlns="http://schemas.openxmlformats.org/spreadsheetml/2006/main">
  <c r="B15" i="10" l="1"/>
  <c r="B14" i="10" l="1"/>
  <c r="B13" i="10"/>
  <c r="B12" i="10"/>
  <c r="B8" i="10"/>
  <c r="B7" i="10"/>
  <c r="C18" i="9"/>
  <c r="B6" i="10" s="1"/>
  <c r="E21" i="8"/>
  <c r="E20" i="8"/>
  <c r="E22" i="8" s="1"/>
  <c r="B68" i="9" s="1"/>
  <c r="E13" i="8"/>
  <c r="E12" i="8"/>
  <c r="E11" i="8"/>
  <c r="E10" i="8"/>
  <c r="E9" i="8"/>
  <c r="E75" i="7"/>
  <c r="E74" i="7"/>
  <c r="E73" i="7"/>
  <c r="E72" i="7"/>
  <c r="E71" i="7"/>
  <c r="E70" i="7"/>
  <c r="E69" i="7"/>
  <c r="E68" i="7"/>
  <c r="E67" i="7"/>
  <c r="E66" i="7"/>
  <c r="E65" i="7"/>
  <c r="E64" i="7"/>
  <c r="E63" i="7"/>
  <c r="E62" i="7"/>
  <c r="E56" i="7"/>
  <c r="E55" i="7"/>
  <c r="E54" i="7"/>
  <c r="E53" i="7"/>
  <c r="E52" i="7"/>
  <c r="E51" i="7"/>
  <c r="E45" i="7"/>
  <c r="E44" i="7"/>
  <c r="E43" i="7"/>
  <c r="E42" i="7"/>
  <c r="E41" i="7"/>
  <c r="E40" i="7"/>
  <c r="E39" i="7"/>
  <c r="E38" i="7"/>
  <c r="E37" i="7"/>
  <c r="E36" i="7"/>
  <c r="E35" i="7"/>
  <c r="E34" i="7"/>
  <c r="E33" i="7"/>
  <c r="E32" i="7"/>
  <c r="E26" i="7"/>
  <c r="E25" i="7"/>
  <c r="E24" i="7"/>
  <c r="E23" i="7"/>
  <c r="E22" i="7"/>
  <c r="E21" i="7"/>
  <c r="E20" i="7"/>
  <c r="E19" i="7"/>
  <c r="E18" i="7"/>
  <c r="E17" i="7"/>
  <c r="E16" i="7"/>
  <c r="E15" i="7"/>
  <c r="E14" i="7"/>
  <c r="E13" i="7"/>
  <c r="E12" i="7"/>
  <c r="E11" i="7"/>
  <c r="E10" i="7"/>
  <c r="E9" i="7"/>
  <c r="E72" i="6"/>
  <c r="E71" i="6"/>
  <c r="E70" i="6"/>
  <c r="E69" i="6"/>
  <c r="E68" i="6"/>
  <c r="E67" i="6"/>
  <c r="E66" i="6"/>
  <c r="E65" i="6"/>
  <c r="E64" i="6"/>
  <c r="E63" i="6"/>
  <c r="E62" i="6"/>
  <c r="E61" i="6"/>
  <c r="E55" i="6"/>
  <c r="E54" i="6"/>
  <c r="E53" i="6"/>
  <c r="E52" i="6"/>
  <c r="E51" i="6"/>
  <c r="E56" i="6" s="1"/>
  <c r="B46" i="9" s="1"/>
  <c r="E50" i="6"/>
  <c r="E44" i="6"/>
  <c r="E43" i="6"/>
  <c r="E42" i="6"/>
  <c r="E41" i="6"/>
  <c r="E40" i="6"/>
  <c r="E39" i="6"/>
  <c r="E38" i="6"/>
  <c r="E37" i="6"/>
  <c r="E36" i="6"/>
  <c r="E35" i="6"/>
  <c r="E34" i="6"/>
  <c r="E33" i="6"/>
  <c r="E32" i="6"/>
  <c r="E26" i="6"/>
  <c r="E25" i="6"/>
  <c r="E24" i="6"/>
  <c r="E23" i="6"/>
  <c r="E22" i="6"/>
  <c r="E21" i="6"/>
  <c r="E20" i="6"/>
  <c r="E19" i="6"/>
  <c r="E18" i="6"/>
  <c r="E17" i="6"/>
  <c r="E16" i="6"/>
  <c r="E15" i="6"/>
  <c r="E14" i="6"/>
  <c r="E13" i="6"/>
  <c r="E12" i="6"/>
  <c r="E11" i="6"/>
  <c r="E10" i="6"/>
  <c r="E9" i="6"/>
  <c r="E86" i="5"/>
  <c r="E85" i="5"/>
  <c r="E84" i="5"/>
  <c r="E83" i="5"/>
  <c r="E82" i="5"/>
  <c r="E81" i="5"/>
  <c r="E80" i="5"/>
  <c r="E79" i="5"/>
  <c r="E78" i="5"/>
  <c r="E77" i="5"/>
  <c r="E76" i="5"/>
  <c r="E75" i="5"/>
  <c r="E74" i="5"/>
  <c r="E68" i="5"/>
  <c r="E67" i="5"/>
  <c r="E66" i="5"/>
  <c r="E65" i="5"/>
  <c r="E64" i="5"/>
  <c r="E63" i="5"/>
  <c r="E57" i="5"/>
  <c r="E56" i="5"/>
  <c r="E55" i="5"/>
  <c r="E54" i="5"/>
  <c r="E53" i="5"/>
  <c r="E52" i="5"/>
  <c r="E51" i="5"/>
  <c r="E50" i="5"/>
  <c r="E49" i="5"/>
  <c r="E48" i="5"/>
  <c r="E42" i="5"/>
  <c r="E41" i="5"/>
  <c r="E40" i="5"/>
  <c r="E39" i="5"/>
  <c r="E38" i="5"/>
  <c r="E37" i="5"/>
  <c r="E36" i="5"/>
  <c r="E35" i="5"/>
  <c r="E34" i="5"/>
  <c r="E33" i="5"/>
  <c r="E32" i="5"/>
  <c r="E31" i="5"/>
  <c r="E30" i="5"/>
  <c r="E29" i="5"/>
  <c r="E28" i="5"/>
  <c r="E27" i="5"/>
  <c r="E26" i="5"/>
  <c r="E25" i="5"/>
  <c r="E19" i="5"/>
  <c r="E18" i="5"/>
  <c r="E17" i="5"/>
  <c r="E16" i="5"/>
  <c r="E15" i="5"/>
  <c r="E14" i="5"/>
  <c r="E13" i="5"/>
  <c r="E12" i="5"/>
  <c r="E11" i="5"/>
  <c r="E10" i="5"/>
  <c r="E9" i="5"/>
  <c r="E78" i="4"/>
  <c r="E77" i="4"/>
  <c r="E76" i="4"/>
  <c r="E75" i="4"/>
  <c r="E74" i="4"/>
  <c r="E73" i="4"/>
  <c r="E72" i="4"/>
  <c r="E71" i="4"/>
  <c r="E70" i="4"/>
  <c r="E64" i="4"/>
  <c r="E63" i="4"/>
  <c r="E62" i="4"/>
  <c r="E61" i="4"/>
  <c r="E60" i="4"/>
  <c r="E59" i="4"/>
  <c r="E58" i="4"/>
  <c r="E57" i="4"/>
  <c r="E56" i="4"/>
  <c r="E55" i="4"/>
  <c r="E54" i="4"/>
  <c r="E48" i="4"/>
  <c r="E47" i="4"/>
  <c r="E46" i="4"/>
  <c r="E45" i="4"/>
  <c r="E44" i="4"/>
  <c r="E43" i="4"/>
  <c r="E42" i="4"/>
  <c r="E41" i="4"/>
  <c r="E40" i="4"/>
  <c r="E39" i="4"/>
  <c r="E38" i="4"/>
  <c r="E37" i="4"/>
  <c r="E36" i="4"/>
  <c r="E35" i="4"/>
  <c r="E34" i="4"/>
  <c r="E33" i="4"/>
  <c r="E32" i="4"/>
  <c r="E31" i="4"/>
  <c r="E30" i="4"/>
  <c r="E29" i="4"/>
  <c r="E28" i="4"/>
  <c r="E27" i="4"/>
  <c r="E26" i="4"/>
  <c r="E20" i="4"/>
  <c r="E19" i="4"/>
  <c r="E18" i="4"/>
  <c r="E17" i="4"/>
  <c r="E16" i="4"/>
  <c r="E15" i="4"/>
  <c r="E14" i="4"/>
  <c r="E13" i="4"/>
  <c r="E12" i="4"/>
  <c r="E11" i="4"/>
  <c r="E10" i="4"/>
  <c r="E9" i="4"/>
  <c r="E50" i="3"/>
  <c r="E49" i="3"/>
  <c r="E51" i="3" s="1"/>
  <c r="C16" i="9" s="1"/>
  <c r="E48" i="3"/>
  <c r="E43" i="3"/>
  <c r="E42" i="3"/>
  <c r="E41" i="3"/>
  <c r="E40" i="3"/>
  <c r="E44" i="3" s="1"/>
  <c r="C15" i="9" s="1"/>
  <c r="E35" i="3"/>
  <c r="E34" i="3"/>
  <c r="E33" i="3"/>
  <c r="E32" i="3"/>
  <c r="E31" i="3"/>
  <c r="E30" i="3"/>
  <c r="E29" i="3"/>
  <c r="E36" i="3" s="1"/>
  <c r="C14" i="9" s="1"/>
  <c r="E24" i="3"/>
  <c r="E25" i="3" s="1"/>
  <c r="C13" i="9" s="1"/>
  <c r="E23" i="3"/>
  <c r="E22" i="3"/>
  <c r="E18" i="3"/>
  <c r="C12" i="9" s="1"/>
  <c r="E17" i="3"/>
  <c r="E16" i="3"/>
  <c r="E15" i="3"/>
  <c r="E10" i="3"/>
  <c r="E9" i="3"/>
  <c r="E8" i="3"/>
  <c r="E7" i="3"/>
  <c r="E6" i="3"/>
  <c r="E11" i="3" s="1"/>
  <c r="E14" i="8" l="1"/>
  <c r="B62" i="9" s="1"/>
  <c r="E57" i="7"/>
  <c r="B55" i="9" s="1"/>
  <c r="E45" i="6"/>
  <c r="B45" i="9" s="1"/>
  <c r="E27" i="6"/>
  <c r="B44" i="9" s="1"/>
  <c r="E65" i="4"/>
  <c r="B27" i="9" s="1"/>
  <c r="E76" i="7"/>
  <c r="B56" i="9" s="1"/>
  <c r="E46" i="7"/>
  <c r="B54" i="9" s="1"/>
  <c r="E27" i="7"/>
  <c r="B53" i="9" s="1"/>
  <c r="E73" i="6"/>
  <c r="B47" i="9" s="1"/>
  <c r="E87" i="5"/>
  <c r="B38" i="9" s="1"/>
  <c r="E69" i="5"/>
  <c r="B37" i="9" s="1"/>
  <c r="E58" i="5"/>
  <c r="B36" i="9" s="1"/>
  <c r="E20" i="5"/>
  <c r="B34" i="9" s="1"/>
  <c r="E49" i="4"/>
  <c r="B26" i="9" s="1"/>
  <c r="E43" i="5"/>
  <c r="B35" i="9" s="1"/>
  <c r="E79" i="4"/>
  <c r="B28" i="9" s="1"/>
  <c r="E21" i="4"/>
  <c r="B25" i="9" s="1"/>
  <c r="C11" i="9"/>
  <c r="B58" i="3"/>
  <c r="C17" i="9" s="1"/>
</calcChain>
</file>

<file path=xl/sharedStrings.xml><?xml version="1.0" encoding="utf-8"?>
<sst xmlns="http://schemas.openxmlformats.org/spreadsheetml/2006/main" count="1016" uniqueCount="470">
  <si>
    <t>READ Act</t>
  </si>
  <si>
    <t>Request for Advisory List Submissions</t>
  </si>
  <si>
    <t>Part II - Program Review</t>
  </si>
  <si>
    <t>Core Instructional Programming</t>
  </si>
  <si>
    <t>2021-2022</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</si>
  <si>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</si>
  <si>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</si>
  <si>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</si>
  <si>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</si>
  <si>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</si>
  <si>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</si>
  <si>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</si>
  <si>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</si>
  <si>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</si>
  <si>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</si>
  <si>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</si>
  <si>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</si>
  <si>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</si>
  <si>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</si>
  <si>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</si>
  <si>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</si>
  <si>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</si>
  <si>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</si>
  <si>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</si>
  <si>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r>
      <rPr>
        <b/>
        <sz val="12"/>
        <color theme="1"/>
        <rFont val="Calibri"/>
        <family val="2"/>
      </rPr>
      <t xml:space="preserve">Section 1: Research Alignment - The program reflects current and confirmed research in reading and cognitive science.
</t>
    </r>
    <r>
      <rPr>
        <b/>
        <i/>
        <sz val="12"/>
        <color theme="1"/>
        <rFont val="Calibri"/>
        <family val="2"/>
      </rPr>
      <t xml:space="preserve">Must receive one point for each criterion in Section 1 in order to move forward to Phase 2 review. </t>
    </r>
  </si>
  <si>
    <t>Rating</t>
  </si>
  <si>
    <t>Evidence/Feedback</t>
  </si>
  <si>
    <t>Score</t>
  </si>
  <si>
    <t>For the grades for which the program is submitted, the program must include evidence of alignment to ESSA Evidence Level 1, 2, 3 or 4. If Level 4, then a logic model must be submitted.</t>
  </si>
  <si>
    <t>Met</t>
  </si>
  <si>
    <t>ESSA level 4 evidence and supporting documentation was included. The independent research group JEM &amp; R to conduct a one-unit formative field test of its myView English Language Arts program.</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</si>
  <si>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</si>
  <si>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myView Foundational Research Evidence Base book  describes the Gradual Release model, Brain Research, The Simple View of Reading (Gough &amp; Tumner), Scarborough's Rope, Reciprocity of Writing and Reading, explicit and systematic instruction, differentiation, and multimodal learning.</t>
  </si>
  <si>
    <t xml:space="preserve">There is an obvious emphasis on teaching and learning the five essential early literacy skills. </t>
  </si>
  <si>
    <t xml:space="preserve">Evidence of instruction in each of the five components throughout the program was provided. </t>
  </si>
  <si>
    <t>The program reflects the understanding that reading is a language-based skill and learning to read depends on mapping sounds to print.</t>
  </si>
  <si>
    <t>Evidence was provided that supports this criterion.</t>
  </si>
  <si>
    <t>Word recognition is explicitly taught through relating sounds to letters, and not visual memory, guessing, the shape of the word, or the use of context clues to decode words.</t>
  </si>
  <si>
    <t>As letter-sound relationships are taught in isolation, students are also taught to blend the sounds to decode words.</t>
  </si>
  <si>
    <t>Total Met Section 1:</t>
  </si>
  <si>
    <t>All points needed to move to Phase 2 review.</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</si>
  <si>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</si>
  <si>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</si>
  <si>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</si>
  <si>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The Reading Routines Companion includes the Science of learning to read, explicit systematic routines, phonological and phonemic awareness routines, phonics routines, fluency routines, and comprehension routines. It should be noted that in the absence of this supplemental handbook the lessons in the teacher's editions alone do not meet this criterion in each of the essential literacy skills.</t>
  </si>
  <si>
    <t>Routines include language for the teacher to introduce, define or explain new skills through demonstration and modeling before students are asked to perform the skills.</t>
  </si>
  <si>
    <t>Explicit and systematic routines are provided in the Reading Routines Companion. However, it should be noted that lessons within the Teacher's Editions alone only minimally meet this criteria.</t>
  </si>
  <si>
    <t>There are multiple opportunities for students to practice new skills with instructions for the teacher to give immediate corrective feedback.</t>
  </si>
  <si>
    <t>Explicit and systematic routines  multiple opportunities for students to practice and receive corrective feedback are provided in the supplementary materials. It should be noted that the Teacher's Edition alone does not provide ample opportunities for practice or instructions for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</si>
  <si>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</si>
  <si>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</si>
  <si>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</si>
  <si>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rPr>
        <sz val="12"/>
        <color theme="1"/>
        <rFont val="Calibri"/>
        <family val="2"/>
      </rPr>
      <t xml:space="preserve">The scope and sequence for a skill </t>
    </r>
    <r>
      <rPr>
        <b/>
        <sz val="12"/>
        <color theme="1"/>
        <rFont val="Calibri"/>
        <family val="2"/>
      </rPr>
      <t>within</t>
    </r>
    <r>
      <rPr>
        <sz val="12"/>
        <color theme="1"/>
        <rFont val="Calibri"/>
        <family val="2"/>
      </rPr>
      <t xml:space="preserve"> a grade shows a clear progression from easier to harder, and is appropriate for the grade for which the program is designed.</t>
    </r>
  </si>
  <si>
    <t>Not met</t>
  </si>
  <si>
    <t>Program includes documentation of and evidence of skill being taught (by week, month, unit), the sequence, and a timeline is noted by grade level. However, in some grades the progression of skills (i.e. phonemic awareness skills) does not follow a clear sequence.</t>
  </si>
  <si>
    <t>Advanced skills are not introduced before students have been taught pre-requisite skills.</t>
  </si>
  <si>
    <t>In general this criterion is met; however, in some instances certain essential skills are spiraled in a way that does not provide adequate practice before moving to a more difficult task (e.g. phonemic awareness).</t>
  </si>
  <si>
    <r>
      <rPr>
        <sz val="12"/>
        <color theme="1"/>
        <rFont val="Calibri"/>
        <family val="2"/>
      </rPr>
      <t xml:space="preserve">The scope and sequence at each grade level articulates when skills are taught </t>
    </r>
    <r>
      <rPr>
        <b/>
        <sz val="12"/>
        <color theme="1"/>
        <rFont val="Calibri"/>
        <family val="2"/>
      </rPr>
      <t>across</t>
    </r>
    <r>
      <rPr>
        <sz val="12"/>
        <color theme="1"/>
        <rFont val="Calibri"/>
        <family val="2"/>
      </rPr>
      <t xml:space="preserve"> grades.</t>
    </r>
  </si>
  <si>
    <t>The foundational skills Scope &amp; Sequence shows when skills are taught across grades K-3.</t>
  </si>
  <si>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</si>
  <si>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</si>
  <si>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</si>
  <si>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Clear and consistent lesson formats are provided in the Reading Routines Companion; however, the Teacher's Edition lacks clear lesson structures in many places and used alone would not meet this criterion.</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</si>
  <si>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</si>
  <si>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Each Unit has a suggested weekly plan with suggested daily times for foundational skills instruction.</t>
  </si>
  <si>
    <t>Time is spent in whole group and small group formats, with the majority of instruction delivered in small, flexible, skill-based groups.</t>
  </si>
  <si>
    <t>Evidence provided of whole group and differentiated small group instruction daily.</t>
  </si>
  <si>
    <t>Independent or group practice occurs after teacher-led instruction on the essential skills, not before the teacher-led instruction and not without it or instead of it.</t>
  </si>
  <si>
    <t>Evidence provided that students are instructed prior to practicing new skills.</t>
  </si>
  <si>
    <t>Lessons include instructional routines, noting what the teacher should say, which includes a step-by-step sequence, procedures, and consistent language across lessons and grades.</t>
  </si>
  <si>
    <t>Clear instructional routines are provided in the supplemental texts but are not provided within the main teacher's editions for many essential skills. This criterion is met only when considering the evidence in the supplementary resources (such as the Reading Routines Companion).</t>
  </si>
  <si>
    <t>The teacher manual(s) include directions for how to implement lessons (e.g., materials, target skill, script or wording for how to teach, examples to use, specific content such as word lists or book list).</t>
  </si>
  <si>
    <t>The teacher's manual does not provide clear and explicit directions for teaching many of the essential skills. The Reading Routines Companion and intervention book provide these directions, but are not clearly referenced within the Teacher's Edition.</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</si>
  <si>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</si>
  <si>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</si>
  <si>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</si>
  <si>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</si>
  <si>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</si>
  <si>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 xml:space="preserve"> Skills are introduced in whole group, carried through small group, and supported with daily independent or group practice. More structured and explicit routines are provided in the supplementary handbooks than are provided in the Teacher's Editions. There is little reference within the Teacher's Editions to promote use of these more explicit resources day to day.</t>
  </si>
  <si>
    <t>There is a clear link between foundational skills and higher order skills.  Skills are integrated across areas (e.g. phonemic awareness and phonics, phonemic awareness and oral language).</t>
  </si>
  <si>
    <t>myView Literacy begins reading instruction by teaching alphabetic awareness and concepts of print. Students learn to recognize and name letters and match upper- and lowercase letters. They progress from concepts of print to phonics where they distinguish letters from words, identify patterns in words, and finally use letter-sound relationships to decode words and construct meaning when words are joined in connected text.</t>
  </si>
  <si>
    <t xml:space="preserve">Lessons and materials are available for differentiating instruction for students who are struggling or need enrichment, in the core program and in supplemental programs. </t>
  </si>
  <si>
    <t>Each lesson provides lessons and materials for targeted instruction for ELL: Emerging, Developing, and Expanding/Bridging and for struggling students as well as enrichment.</t>
  </si>
  <si>
    <t>Differentiation and support are provided for supporting English Learners, students who are struggling, and those who need acceleration.</t>
  </si>
  <si>
    <t>Teacher-Led Options include supports for Strategy Groups and Acceleration Groups. Teachers can access reteaching and/or
extension in the above-mentioned resources, including myFocus Intervention and the Language Awareness Handbook.</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</si>
  <si>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</si>
  <si>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</si>
  <si>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</si>
  <si>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</si>
  <si>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The Assessment overview for each grade includes Baseline Testing, Unit testing, Middle-Of-Year Testing, and Summative End-OF-Year Testing. Each Unit of each grade level includes formative assessments, progress check-ups, cold reads, and project-based inquiry application and assessments.</t>
  </si>
  <si>
    <t>Environment
·       Classroom management to support small group instruction
·       Motivation for students (e.g., built-in choice, charts/graphs of progress, immediate feedback on progress)</t>
  </si>
  <si>
    <t>Explicit links to state standards and grade level expectations.</t>
  </si>
  <si>
    <t>Program includes a correlations companion  that creates a crosswalk between myView Literacy Common Core 2020 Enhanced Version and the Kindergarten Reading Routines Companion to the Colorado Academic Standards 2020 for Reading, Writing, and Communicating, Kindergarten.</t>
  </si>
  <si>
    <t>Total Met Section 6:</t>
  </si>
  <si>
    <t>Rating Summary</t>
  </si>
  <si>
    <t>Total Points</t>
  </si>
  <si>
    <t>Criteria</t>
  </si>
  <si>
    <t>To move forward, a program must be marked as "Met" in all criteria in Section 1 as well as receive a score of 20 points or higher.</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</si>
  <si>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</si>
  <si>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</si>
  <si>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</si>
  <si>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</si>
  <si>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</si>
  <si>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</si>
  <si>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</si>
  <si>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</si>
  <si>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 xml:space="preserve">a detailed scope and sequence of phonological and phonemic awareness skills progresses from easier (e.g., blending compound words or segmenting onset-rime) to more difficult (e.g., segmenting phonemes), culminating in advanced skills such as addition, deletion and substitution of phonemes
</t>
  </si>
  <si>
    <t>Partially met</t>
  </si>
  <si>
    <t>new skills are explicitly modeled using multiple unambiguous examples, where the new skill is introduced, defined and/or explained, a model or demonstration is provided, students are given opportunity to practice orally with immediate corrective feedback</t>
  </si>
  <si>
    <t>Fully met</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</si>
  <si>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</si>
  <si>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</si>
  <si>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</si>
  <si>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 xml:space="preserve">the order of attention to phonemes in three-phoneme words is first sound, last sound, middle sound
</t>
  </si>
  <si>
    <t xml:space="preserve">instructional time is focused on high priority skills such as isolating beginning phoneme, blending, segmenting and manipulating phonemes
</t>
  </si>
  <si>
    <t xml:space="preserve">students are taught to blend and segment phonemes in three-, four- and five-phoneme words
</t>
  </si>
  <si>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Reviewers were unable to locate 4 and 5 phoneme words used to practice blending and segmenting.
</t>
    </r>
    <r>
      <rPr>
        <b/>
        <sz val="12"/>
        <color theme="1"/>
        <rFont val="Calibri"/>
        <family val="2"/>
      </rPr>
      <t xml:space="preserve">Appeal Rating: </t>
    </r>
    <r>
      <rPr>
        <b/>
        <sz val="12"/>
        <color rgb="FF00B050"/>
        <rFont val="Calibri"/>
        <family val="2"/>
      </rPr>
      <t>Fully Met</t>
    </r>
  </si>
  <si>
    <t xml:space="preserve">students are taught to pull apart the two phonemes in consonant blends when segmenting
</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</si>
  <si>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</si>
  <si>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</si>
  <si>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</si>
  <si>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</si>
  <si>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</si>
  <si>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</si>
  <si>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 xml:space="preserve">there is a detailed scope and sequence of phonics skills that progresses from simple letter-sounds to more complex patterns
</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</si>
  <si>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</si>
  <si>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</si>
  <si>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</si>
  <si>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Utilizes the Gradual Release of Responsibility method.</t>
  </si>
  <si>
    <t>the letter that represents the sound is explicitly modeled with multiple unambiguous examples before students practice and apply</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</si>
  <si>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</si>
  <si>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</si>
  <si>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</si>
  <si>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</si>
  <si>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</si>
  <si>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</si>
  <si>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Letter tiles are used.</t>
  </si>
  <si>
    <t xml:space="preserve">students practice to automaticity in word lists, phrases and controlled decodable texts that provide enough exposures to the learned words that they become sight words
</t>
  </si>
  <si>
    <t xml:space="preserve">regular word types are introduced first (e.g., VC, CVC, CV)
</t>
  </si>
  <si>
    <t>irregular, high-utility words are introduced and practiced to automaticity</t>
  </si>
  <si>
    <t>Reviewers noted that the many places throughout the TE, language such as "high-frequency words are ones that appear often in texts but do not follow regular word study patterns" was stated, which inaccurate.</t>
  </si>
  <si>
    <t xml:space="preserve">the number of irregular words introduced in a lesson is minimized
</t>
  </si>
  <si>
    <t>words are taught and learned in isolation before practiced in text; words in texts used for independent reading are the ones that have been taught in prior phonics lessons</t>
  </si>
  <si>
    <t xml:space="preserve">there is cumulative review of known letter-sound combinations and words
</t>
  </si>
  <si>
    <t xml:space="preserve">there are repeated opportunities to read words in context of the controlled decodable text that contain the phonic elements and irregular words students have learned previously
</t>
  </si>
  <si>
    <t xml:space="preserve">activities and materials are designed to elicit high levels of responding and engagement
</t>
  </si>
  <si>
    <t xml:space="preserve">differentiation of phonics instruction is linked to assessment data, with flexible grouping based on students’ needs and progress
</t>
  </si>
  <si>
    <t>Daily, weekly, and unit based assessments are available with reports teachers can use to determine needs and progress made.</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</si>
  <si>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</si>
  <si>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</si>
  <si>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</si>
  <si>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</si>
  <si>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 xml:space="preserve">new words are explicitly modeled using student-friendly definitions, multiple unambiguous examples and non-examples, and students are given opportunity to practice using the words with immediate corrective feedback
</t>
  </si>
  <si>
    <t>words that have been taught are repeated multiple times in a variety of contexts</t>
  </si>
  <si>
    <t>new words are integrated into sentences and students are prompted to use them in sentences across multiple domains</t>
  </si>
  <si>
    <t xml:space="preserve">students are engaged in processing word meanings at deeper levels, to associate new words with known words
</t>
  </si>
  <si>
    <t xml:space="preserve">there is cumulative review and practice of previously learned words
</t>
  </si>
  <si>
    <t>students are exposed to a wide range of words through teachers reading aloud from a wide range of stories and informational text</t>
  </si>
  <si>
    <t xml:space="preserve">morphemic analysis is taught explicitly and systematically to support building word meaning through knowledge of root words, prefixes and suffixes
</t>
  </si>
  <si>
    <t>differentiation of vocabulary instruction is linked to assessment data, with flexible grouping based on students’ needs and progress</t>
  </si>
  <si>
    <t>out of 11</t>
  </si>
  <si>
    <t>Section 4: Listening Comprehension</t>
  </si>
  <si>
    <t xml:space="preserve">there a clear scope and sequence that guides listening comprehension instruction, in which the goals are explicitly stated and in which the ideas follow a logical order
</t>
  </si>
  <si>
    <t>students are explicitly taught to do an oral retelling of events or stories that were read to them</t>
  </si>
  <si>
    <t>Unit 1 week 2 Routines</t>
  </si>
  <si>
    <t xml:space="preserve">story structure (e.g., beginning, middle, end) is modeled with multiple unambiguous examples
</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</si>
  <si>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</si>
  <si>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</si>
  <si>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</si>
  <si>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 xml:space="preserve">the specific content knowledge students will learn throughout the year is clearly stated, mapped out across the year, and prepares students for later grades
</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</si>
  <si>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</si>
  <si>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</si>
  <si>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Differentiation is provided in the Small group section. Quick check Notice and Assess If/Then statements are provided each week.</t>
  </si>
  <si>
    <t>out of 9</t>
  </si>
  <si>
    <t>First Grade</t>
  </si>
  <si>
    <t xml:space="preserve">there is a detailed scope and sequence of phonological and phonemic awareness skills that progress from easier to more difficult, culminating in advanced skills such as addition, deletion and substitution of phonemes
</t>
  </si>
  <si>
    <t>movement and/or manipulatives are used to make sounds in words concrete to demonstrate and practice how sounds are connected to letters (e.g. phoneme-grapheme mapping) (working toward understanding of the alphabetic principle)</t>
  </si>
  <si>
    <t xml:space="preserve">the order of attention to phonemes in three-sound words is first, last, middle sound
</t>
  </si>
  <si>
    <t xml:space="preserve">instructional time is focused on high priority skills such as isolating beginning sound, blending, segmenting and manipulating phonemes
</t>
  </si>
  <si>
    <t xml:space="preserve">students are taught to blend and segment sounds in three-, four-,  and five-phoneme words
</t>
  </si>
  <si>
    <t>activities and materials are designed to elicit high levels of responding and engagement</t>
  </si>
  <si>
    <t>differentiation of phonemic awareness instruction is linked to assessment data, with flexible grouping based on students’ needs and progress</t>
  </si>
  <si>
    <t xml:space="preserve">there is a  detailed scope and sequence of phonics patterns that progresses from simple word types, lengths, and complexities to more complex words and syllable types
</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</si>
  <si>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</si>
  <si>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</si>
  <si>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Letter tiles and worksheets are used.</t>
  </si>
  <si>
    <t xml:space="preserve">students practice to automaticity in word lists, phrases and controlled decodable text that provide enough exposures for the words to become sight words
</t>
  </si>
  <si>
    <t>Reviewers noted that the many places throughout the TE, language such as "high-frequency words are ones that appear often in texts but do not follow regular word study patterns" was stated, which is not true.</t>
  </si>
  <si>
    <t xml:space="preserve">irregularities are pointed out in high frequency words (e.g., have, I, said) while still focusing attention on the predictable letter-sound combinations
</t>
  </si>
  <si>
    <t xml:space="preserve">the number of irregular words introduced in a lesson is minimized
</t>
  </si>
  <si>
    <t xml:space="preserve">there is cumulative review of known letter-sound combinations and words
</t>
  </si>
  <si>
    <t>instruction in patterns and word families is done after letter-sound correspondences in the unit</t>
  </si>
  <si>
    <t xml:space="preserve">differentiation of phonics instruction is linked to assessment data, with flexible grouping based on students’ needs and progress
</t>
  </si>
  <si>
    <t>Daily formative assessments, flexible group if/then choices.</t>
  </si>
  <si>
    <t>out of 18</t>
  </si>
  <si>
    <t xml:space="preserve">Found in Detailed Scope and sequence, not TE. </t>
  </si>
  <si>
    <t xml:space="preserve">new words are explicitly modeled using student-friendly definitions, multiple unambiguous examples and non-examples, and students are given opportunity to practice using the words with immediate corrective feedback
</t>
  </si>
  <si>
    <t>Units build the context over 5 weeks.</t>
  </si>
  <si>
    <t xml:space="preserve">new words are integrated into sentences and students are prompted to use them in sentences
</t>
  </si>
  <si>
    <t xml:space="preserve">there is cumulative review and practice of previously learned words
</t>
  </si>
  <si>
    <t>students are exposed to a wide range of words through reading aloud from a wide range of stories and informational text</t>
  </si>
  <si>
    <t xml:space="preserve">morphemic analysis is taught explicitly and systematically to support building word meaning through knowledge of root words, prefixes and suffixes
</t>
  </si>
  <si>
    <t xml:space="preserve">activities and materials are designed to elicit high levels of responding and engagement
</t>
  </si>
  <si>
    <t>out of 10</t>
  </si>
  <si>
    <t>Section 4: Text Reading and Fluency</t>
  </si>
  <si>
    <t xml:space="preserve">sentence and passage reading are introduced after students can accurately and automatically read a sufficient number of VC and CVC words along with a few high-utility irregular words
</t>
  </si>
  <si>
    <t xml:space="preserve">the texts students are asked to read independently are controlled to include only the letter-sounds, phonic elements and word types that have been previously taught in phonics lessons
</t>
  </si>
  <si>
    <t xml:space="preserve">fluency building in connected text is done only with passages the student can decode accurately (without hesitation or guessing)
</t>
  </si>
  <si>
    <t xml:space="preserve">there are sufficient numbers of controlled decodable text that align to the phonics scope and sequence to allow students to practice to automaticity
</t>
  </si>
  <si>
    <t>There are 3 decodable texts per week that integrate the irregular words.</t>
  </si>
  <si>
    <t>materials are available for teachers to read aloud for the purpose of modeling fluent reading, building vocabulary and background knowledge, and exposing students to text more complex than students could read on their own</t>
  </si>
  <si>
    <t xml:space="preserve">differentiation of fluency instruction is linked to assessment data, with flexible grouping based on students’ needs and progress
</t>
  </si>
  <si>
    <t>out of 6</t>
  </si>
  <si>
    <t>Section 5: Listening and Reading Comprehension</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</si>
  <si>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</si>
  <si>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</si>
  <si>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 xml:space="preserve">Units are built by topic over weeks so students can explore language and connect learning. </t>
  </si>
  <si>
    <t xml:space="preserve">comprehension strategies are taught with multiple carefully designed unambiguous examples and text selection
</t>
  </si>
  <si>
    <t>reading comprehension is practiced with cumulative review over the course of the year</t>
  </si>
  <si>
    <t>Curriculum spirals so the different skills are practiced multiple times.</t>
  </si>
  <si>
    <t xml:space="preserve">students hear teachers modeling and thinking aloud to identify components of story structure, using story structure as a tool for prompting information to compare and contrast, organize information, and group related ideas to maintain a consistent focus
</t>
  </si>
  <si>
    <t>there are multiple opportunities to listen to and explore narrative and expository text forms and engage in interactive discussion of the meanings of text</t>
  </si>
  <si>
    <t>previously taught content, skills, and strategies are connected with new content and texts</t>
  </si>
  <si>
    <t xml:space="preserve">text used for initial instruction in reading comprehension uses:
·       familiar vocabulary,
·       only words students can read accurately and have been learned previously,
·       previously learned content knowledge,
·       simple sentences,
·       short passages
</t>
  </si>
  <si>
    <t>text used for reading comprehension instruction has an explicit structure (obvious beginning, middle and end)</t>
  </si>
  <si>
    <t>the specific content knowledge students will learn throughout the year is clearly stated, mapped out across the year, and prepares students for later grades</t>
  </si>
  <si>
    <t>differentiation of comprehension instruction is linked to assessment data, with flexible grouping based on students’ needs and progress</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</si>
  <si>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</si>
  <si>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</si>
  <si>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</si>
  <si>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</si>
  <si>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 xml:space="preserve">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
</t>
  </si>
  <si>
    <t xml:space="preserve">new skills are explicitly modeled using multiple unambiguous examples, where the new skill is introduced, defined and/or explained, a model or demonstration is provided, students are given opportunity to practice orally with immediate corrective feedback
</t>
  </si>
  <si>
    <t xml:space="preserve">phonics lessons include step by step routines to teach new advanced phonics patterns
</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</si>
  <si>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</si>
  <si>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</si>
  <si>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</si>
  <si>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Reviewers noted that in many places throughout the TE, language such as "high-frequency words are ones that appear often in texts but do not follow regular word study patterns" was stated, which is inaccurate.</t>
  </si>
  <si>
    <t>phonics patterns and high-utility words are taught and learned in isolation before introduced in text that students read independently</t>
  </si>
  <si>
    <t xml:space="preserve">text for independent reading doesn’t contain words that have phonics patterns that haven’t been taught in prior phonics lessons
</t>
  </si>
  <si>
    <t>Note: The lessons do not differentiate between regular and irregular spellings when introducing high-frequency words.</t>
  </si>
  <si>
    <t xml:space="preserve">instruction of similar, easily-confused letter patterns are separated in time
</t>
  </si>
  <si>
    <t xml:space="preserve">there are multiple opportunities to read the previously learned regular and irregular words in the context of controlled text (also known as decodable text)
</t>
  </si>
  <si>
    <t xml:space="preserve">instruction in irregular, high-utility words focuses on predictable letter-sound combinations and irregularities
</t>
  </si>
  <si>
    <t>regular and irregular words are cumulatively reviewed</t>
  </si>
  <si>
    <t xml:space="preserve">spelling is integrated with the phonics instruction
</t>
  </si>
  <si>
    <t>Section 2: Vocabulary</t>
  </si>
  <si>
    <t xml:space="preserve">General academic terms are taught across a unit to provide cumulative practice and use in multiple contexts. </t>
  </si>
  <si>
    <t>students are taught to predict meaning using antonyms and synonyms, words in compound words, and prefixes and suffixes</t>
  </si>
  <si>
    <t xml:space="preserve">students are taught simple multiple meaning words
</t>
  </si>
  <si>
    <t>students are asked to demonstrate understanding word meaning by using words in oral and written sentences</t>
  </si>
  <si>
    <t>Regular informal "checks" for vocabulary understanding inform focus in small group instruction with opportunities to focus on vocabulary.</t>
  </si>
  <si>
    <t>Section 3: Text Reading and Fluency</t>
  </si>
  <si>
    <t>sentence and passage reading is introduced after students can accurately and automatically read a sufficient number of regular and irregular words</t>
  </si>
  <si>
    <t xml:space="preserve">the texts students are asked to read independently are controlled to include only the phonic elements and word types that have been previously taught in phonics lessons
</t>
  </si>
  <si>
    <t xml:space="preserve">there are sufficient numbers of controlled decodable text that aligns to the phonics scope and sequence are available to allow students to practice to automaticity
</t>
  </si>
  <si>
    <t xml:space="preserve">Each week students have access to one decodable text in the core curriculum. The intervention guide provides an additional short passage for students who need extra support. </t>
  </si>
  <si>
    <t xml:space="preserve">differentiation of oral reading fluency instruction is linked to assessment data, with flexible grouping based on students’ needs and progress
</t>
  </si>
  <si>
    <t>A fluency assessment is available for regular progress monitoring and options for routines and fluency small group work are available for flexible grouping.</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</si>
  <si>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</si>
  <si>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</si>
  <si>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</si>
  <si>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</si>
  <si>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</si>
  <si>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</si>
  <si>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</si>
  <si>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Formative assessment options are available with each lesson and allows for flexible grouping options related to comprehension skills.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</si>
  <si>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</si>
  <si>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</si>
  <si>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 xml:space="preserve">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
</t>
  </si>
  <si>
    <t>multi-syllable words are explicitly taught using root words, prefixes, suffixes, syllable types and known word parts to aid in word recognition</t>
  </si>
  <si>
    <t>there is sufficient practice in automatic reading of longer, more complex, multi-syllable words</t>
  </si>
  <si>
    <t>Reviewers noted that the many places throughout the TE, language such as "high-frequency words are ones that appear often in texts but do not follow regular word study patterns" was stated, which is inaccurate.</t>
  </si>
  <si>
    <t>phonics patterns and high-utility words are taught and learned in isolation before being introduced in text that students read independently</t>
  </si>
  <si>
    <t>2 irregular words are introduced per week.</t>
  </si>
  <si>
    <t xml:space="preserve">It should be noted that all the graphemes for one sound, i.e. long u, are taught in one week. This occurs in multiple weeks. </t>
  </si>
  <si>
    <t xml:space="preserve">spelling (encoding) is integrated with the phonics instruction
</t>
  </si>
  <si>
    <t xml:space="preserve">new words are integrated into sentences and students are prompted to use them in sentences
</t>
  </si>
  <si>
    <t xml:space="preserve">students are engaged in processing word meanings at deeper levels, to associate new words with known words
</t>
  </si>
  <si>
    <t>students are exposed o a wide range of words through reading aloud from a wide range of stories and informational text</t>
  </si>
  <si>
    <t>students are taught to predict meaning using antonyms and synonyms, individual words in compound words, and prefixes and suffixes</t>
  </si>
  <si>
    <t xml:space="preserve">students are taught multiple meaning words
</t>
  </si>
  <si>
    <t xml:space="preserve">students are taught to use grade-appropriate dictionaries
</t>
  </si>
  <si>
    <t>out of 14</t>
  </si>
  <si>
    <t xml:space="preserve">fluency building in connected text is done only with passages the student can decode accurately (without hesitation or guessing)
</t>
  </si>
  <si>
    <t xml:space="preserve">sufficient numbers of controlled decodable text that aligns to the phonics scope and sequence are available to allow students to practice to automaticity
</t>
  </si>
  <si>
    <t>materials are available for teachers to read aloud for the purpose of modeling fluent reading, building vocabulary and background knowledge, and exposing students to text more complex than students could read on their own.</t>
  </si>
  <si>
    <t xml:space="preserve">differentiation of oral reading fluency instruction is linked to assessment data, with flexible grouping based on students’ needs and progress
</t>
  </si>
  <si>
    <t>Curriculum spirals so the difference skills are practiced multiple times.</t>
  </si>
  <si>
    <t>the background knowledge necessary to understand text, that will be read to or by students, is explicitly taught or activated</t>
  </si>
  <si>
    <t xml:space="preserve">text used for reading comprehension instruction uses:
·       familiar vocabulary
·       only words students can read accurately
·       previously learned content knowledge
·       more complex sentence structure
·       longer passages
</t>
  </si>
  <si>
    <t>previously taught content, skills and strategies are connected with new content and text</t>
  </si>
  <si>
    <t>topics from science, social studies, math and the arts are integrated into the content studied through text read aloud by the teacher and independent reading</t>
  </si>
  <si>
    <t>Evidence of analyzing within a text found in weekly story. Evidence of comparing and contrasting among other text found in Teacher-Led Options. This may lead to teachers skipping over this skill.</t>
  </si>
  <si>
    <t>a coherent sequence of questions and tasks support students to examine language (vocabulary, sentences, and structure) and apply their knowledge and skills in reading, writing, speaking and listening</t>
  </si>
  <si>
    <t>Found in the Close Reading Lessons.</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</si>
  <si>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</si>
  <si>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</si>
  <si>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</si>
  <si>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</si>
  <si>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</si>
  <si>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</si>
  <si>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</si>
  <si>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</si>
  <si>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</si>
  <si>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</si>
  <si>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The program includes a variety of professional development options.</t>
  </si>
  <si>
    <t>Professional Development – Program Specific Advisory List
·       Meets statute criteria
·       Assurances signed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</si>
  <si>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</si>
  <si>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</si>
  <si>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</si>
  <si>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</si>
  <si>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</si>
  <si>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</si>
  <si>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</si>
  <si>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</si>
  <si>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</si>
  <si>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</si>
  <si>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</si>
  <si>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</si>
  <si>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</si>
  <si>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</si>
  <si>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</si>
  <si>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</si>
  <si>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</si>
  <si>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</si>
  <si>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</si>
  <si>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</si>
  <si>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2: Phonics and Word Study</t>
  </si>
  <si>
    <t>out of 23 points</t>
  </si>
  <si>
    <t>18 - 23 points = Meets Expectations
11 - 17 points = Partially Meets Expectations
0 - 10 points = Doesn’t Meet Expectations</t>
  </si>
  <si>
    <t>Meets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</si>
  <si>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</si>
  <si>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</si>
  <si>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</si>
  <si>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</si>
  <si>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</si>
  <si>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</si>
  <si>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</si>
  <si>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</si>
  <si>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</si>
  <si>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</si>
  <si>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</si>
  <si>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</si>
  <si>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</si>
  <si>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</si>
  <si>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</si>
  <si>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</si>
  <si>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</si>
  <si>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</si>
  <si>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</si>
  <si>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</si>
  <si>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</si>
  <si>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</si>
  <si>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</si>
  <si>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</si>
  <si>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</si>
  <si>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</si>
  <si>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</si>
  <si>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</si>
  <si>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</si>
  <si>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</si>
  <si>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</si>
  <si>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</si>
  <si>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</si>
  <si>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</si>
  <si>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</si>
  <si>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</si>
  <si>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</si>
  <si>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</si>
  <si>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Doesn’t Meet Expectations</t>
  </si>
  <si>
    <t>Core Program Final Summary</t>
  </si>
  <si>
    <t>Program Name, Publisher, Publication Year</t>
  </si>
  <si>
    <t>MyView, Savvas Learning Company, 2020</t>
  </si>
  <si>
    <t>Review Team</t>
  </si>
  <si>
    <t>Phase 1</t>
  </si>
  <si>
    <t>Phase 2</t>
  </si>
  <si>
    <t>Grade</t>
  </si>
  <si>
    <t>Overall</t>
  </si>
  <si>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No evidence of VC words taught early on.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</si>
  <si>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Limited evidence of engagement found. Limited turn and talks, or other ways to respond.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</si>
  <si>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Evidence not found in detailed scope and sequence.
</t>
    </r>
    <r>
      <rPr>
        <b/>
        <sz val="12"/>
        <color theme="1"/>
        <rFont val="Calibri"/>
        <family val="2"/>
      </rPr>
      <t>Appeal Rating:</t>
    </r>
    <r>
      <rPr>
        <b/>
        <sz val="12"/>
        <color rgb="FF00B050"/>
        <rFont val="Calibri"/>
        <family val="2"/>
      </rPr>
      <t xml:space="preserve"> Partially Met</t>
    </r>
    <r>
      <rPr>
        <sz val="12"/>
        <color theme="1"/>
        <rFont val="Calibri"/>
        <family val="2"/>
      </rPr>
      <t xml:space="preserve">
Unit Themes, Overviews, Essential Questions, and Cross-Curricular Content Knowledge lessons are noted; however, reviewers were unable to locate evidence of clearly stated content knowledge and how it is mapped across the year.  </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</si>
  <si>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Criterion rating/evidence left blank.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</si>
  <si>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Reviewers were unable to locate 4 and 5 phoneme blends.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</si>
  <si>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t>
    </r>
    <r>
      <rPr>
        <sz val="12"/>
        <color theme="1"/>
        <rFont val="Calibri"/>
        <family val="2"/>
      </rPr>
      <t xml:space="preserve"> No evidence of VC words was found.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</si>
  <si>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t>
    </r>
    <r>
      <rPr>
        <sz val="12"/>
        <color theme="1"/>
        <rFont val="Calibri"/>
        <family val="2"/>
      </rPr>
      <t xml:space="preserve"> Letter tiles are used.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</si>
  <si>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Limited evidence of engagement found. Limited turn and talks, or other ways to respond.
</t>
    </r>
    <r>
      <rPr>
        <b/>
        <sz val="12"/>
        <color theme="1"/>
        <rFont val="Calibri"/>
        <family val="2"/>
      </rPr>
      <t xml:space="preserve">Appeal Rating: </t>
    </r>
    <r>
      <rPr>
        <b/>
        <sz val="12"/>
        <color rgb="FF00B050"/>
        <rFont val="Calibri"/>
        <family val="2"/>
      </rPr>
      <t>Fully Met</t>
    </r>
  </si>
  <si>
    <t xml:space="preserve">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
</t>
  </si>
  <si>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 </t>
    </r>
    <r>
      <rPr>
        <sz val="12"/>
        <color theme="1"/>
        <rFont val="Calibri"/>
        <family val="2"/>
      </rPr>
      <t xml:space="preserve">Texts used for initial instruction in reading comprehension (as differentiated from language comprehension) appear to be selected using a leveling system, which may not take into account students' ability to decode the text accurately.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</si>
  <si>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A limited number of word level reading is done prior to reading passages. Reviewers were unable to locate sentence level reading. 
</t>
    </r>
    <r>
      <rPr>
        <b/>
        <sz val="12"/>
        <color theme="1"/>
        <rFont val="Calibri"/>
        <family val="2"/>
      </rPr>
      <t xml:space="preserve">Appeal Rating: </t>
    </r>
    <r>
      <rPr>
        <b/>
        <sz val="12"/>
        <color rgb="FF00B050"/>
        <rFont val="Calibri"/>
        <family val="2"/>
      </rPr>
      <t>Fully Met</t>
    </r>
    <r>
      <rPr>
        <b/>
        <sz val="12"/>
        <color theme="1"/>
        <rFont val="Calibri"/>
        <family val="2"/>
      </rPr>
      <t xml:space="preserve">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</si>
  <si>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Routines are in the Reading Routine Companion, but are not referenced in the TE. Teachers would need to make the connection to have both the strategy as well as the example.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</si>
  <si>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Some opportunities to respond and engage are present within the lessons; however, many of the lessons require students to listen, then apply to a workbook page or respond as a volunteer. More opportunities for multisensory learning, collaborative structures and choral response would enhance the phonics lessons.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</si>
  <si>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Texts used for initial instruction in reading comprehension (as differentiated from language comprehension) appear to be selected using a leveling system, which may not take into account students' ability to decode the text accurately. 
</t>
    </r>
    <r>
      <rPr>
        <b/>
        <sz val="12"/>
        <color theme="1"/>
        <rFont val="Calibri"/>
        <family val="2"/>
      </rPr>
      <t xml:space="preserve">Appeal Rating: </t>
    </r>
    <r>
      <rPr>
        <b/>
        <sz val="12"/>
        <color rgb="FF00B050"/>
        <rFont val="Calibri"/>
        <family val="2"/>
      </rPr>
      <t>Fully Met</t>
    </r>
  </si>
  <si>
    <t xml:space="preserve">students practice to automaticity the full continuum of the phonological and phonemic awareness skills from early (rhyming and onset-rime) to basic (segmenting and blending) to advanced (sound manipulation and deletion) that were previously learned in kindergarten and first grade
</t>
  </si>
  <si>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 </t>
    </r>
    <r>
      <rPr>
        <sz val="12"/>
        <color theme="1"/>
        <rFont val="Calibri"/>
        <family val="2"/>
      </rPr>
      <t xml:space="preserve">Evidence not found.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</si>
  <si>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Texts used for initial instruction in reading comprehension (as differentiated from language comprehension) appear to be selected using a leveling system, which may not take into account students' ability to decode the text accurately.
</t>
    </r>
    <r>
      <rPr>
        <b/>
        <sz val="12"/>
        <color theme="1"/>
        <rFont val="Calibri"/>
        <family val="2"/>
      </rPr>
      <t xml:space="preserve">Appeal Rating: </t>
    </r>
    <r>
      <rPr>
        <b/>
        <sz val="12"/>
        <color rgb="FF00B050"/>
        <rFont val="Calibri"/>
        <family val="2"/>
      </rPr>
      <t>Fully Met</t>
    </r>
  </si>
  <si>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</si>
  <si>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 xml:space="preserve">letter-sound combinations are learned to automaticity through frequent and cumulative review
</t>
  </si>
  <si>
    <t xml:space="preserve">irregularities are pointed out in high utility words (i.e., have, I, said) while still focusing attention on the predictable letter-sound combinations
</t>
  </si>
  <si>
    <t>A decodable text based on the phonics element each week is provided for students to read independently or with a partner. Additional texts for independent reading are selected by a leveling system which does not account for phonic elements or word types, student choice or a previously read text.</t>
  </si>
  <si>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Comments:</t>
    </r>
    <r>
      <rPr>
        <sz val="12"/>
        <color theme="1"/>
        <rFont val="Calibri"/>
        <family val="2"/>
      </rPr>
      <t xml:space="preserve"> Evidence that the professional development includes ongoing assessment of participant learning and an end of course assessment are not found.
</t>
    </r>
    <r>
      <rPr>
        <b/>
        <sz val="12"/>
        <color theme="1"/>
        <rFont val="Calibri"/>
        <family val="2"/>
      </rPr>
      <t xml:space="preserve">Appeal Rating: </t>
    </r>
    <r>
      <rPr>
        <b/>
        <sz val="12"/>
        <color rgb="FFFF0000"/>
        <rFont val="Calibri"/>
        <family val="2"/>
      </rPr>
      <t>Not Met</t>
    </r>
    <r>
      <rPr>
        <b/>
        <sz val="12"/>
        <color theme="1"/>
        <rFont val="Calibri"/>
        <family val="2"/>
      </rPr>
      <t xml:space="preserve">
Appeal Rating:</t>
    </r>
    <r>
      <rPr>
        <sz val="12"/>
        <color theme="1"/>
        <rFont val="Calibri"/>
        <family val="2"/>
      </rPr>
      <t xml:space="preserve"> While the professional development includes performance tasks, an end of course assessment of participant learning was not noted.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</si>
  <si>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The progression is from easier to more complex, but the pacing does not provide adequate practice of the skill before moving to the next skill. Skills spiral.
</t>
    </r>
    <r>
      <rPr>
        <b/>
        <sz val="12"/>
        <color theme="1"/>
        <rFont val="Calibri"/>
        <family val="2"/>
      </rPr>
      <t xml:space="preserve">Appeal Rating: </t>
    </r>
    <r>
      <rPr>
        <b/>
        <sz val="12"/>
        <color rgb="FF00B050"/>
        <rFont val="Calibri"/>
        <family val="2"/>
      </rPr>
      <t>Fully Met</t>
    </r>
    <r>
      <rPr>
        <sz val="12"/>
        <color theme="1"/>
        <rFont val="Calibri"/>
        <family val="2"/>
      </rPr>
      <t xml:space="preserve">
</t>
    </r>
  </si>
  <si>
    <r>
      <rPr>
        <b/>
        <sz val="12"/>
        <color theme="1"/>
        <rFont val="Calibri"/>
        <family val="2"/>
      </rPr>
      <t xml:space="preserve">Original Rating: </t>
    </r>
    <r>
      <rPr>
        <b/>
        <sz val="12"/>
        <color rgb="FFFF0000"/>
        <rFont val="Calibri"/>
        <family val="2"/>
      </rPr>
      <t>Fully Met</t>
    </r>
    <r>
      <rPr>
        <b/>
        <sz val="12"/>
        <color theme="1"/>
        <rFont val="Calibri"/>
        <family val="2"/>
      </rPr>
      <t xml:space="preserve">
Original Comment:</t>
    </r>
    <r>
      <rPr>
        <sz val="12"/>
        <color theme="1"/>
        <rFont val="Calibri"/>
        <family val="2"/>
      </rPr>
      <t xml:space="preserve"> Week 1: Day 1 initial sound, day 3 final sound. Week 2 day 1 middle sounds. Week 4 Day 1 Middle sounds, Day 3 initial and Final sounds. Limited amount of time to practice initial and final sounds before they move on to middle.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</si>
  <si>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Evidence not found.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</si>
  <si>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Consonant blends are taught before the entire alphabet is taught in unit 2 week 4 moving students to 4 phoneme words.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</si>
  <si>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Clear lesson format with all components. The beginning readers in Kindergarten are predictable text though, not decodable, for example Week 1 lesson 4. Leveled readers are also used throughout the units with students. Only one decodable available per skill.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</si>
  <si>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Review occurs on week 6. Week 6 is not with the other weeks in the TE. Teachers would need to know that it is in the back of the book. Reviewers could not locate daily/weekly review of previous concepts.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Comments: </t>
    </r>
    <r>
      <rPr>
        <sz val="12"/>
        <color theme="1"/>
        <rFont val="Calibri"/>
        <family val="2"/>
      </rPr>
      <t xml:space="preserve">Daily Quick Checks are included in the program to monitor progress.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</si>
  <si>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More focus appears to be on leveled readers than decodables early on in the program. 1 decodable vs multiple leveled readers that have repetitive structures. Teachers would have to make a choice to focus on decodables instead of what the teacher's edition states. The quality of the lesson would be dependent on teacher knowledge instead of having multiple choices for decodables.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Comments: </t>
    </r>
    <r>
      <rPr>
        <sz val="12"/>
        <color theme="1"/>
        <rFont val="Calibri"/>
        <family val="2"/>
      </rPr>
      <t>The submitted appeal evidence states, "The leveled readers are optional for students to practice during independent time." Decodable stories and decodable text are used with students.</t>
    </r>
    <r>
      <rPr>
        <b/>
        <sz val="12"/>
        <color theme="1"/>
        <rFont val="Calibri"/>
        <family val="2"/>
      </rPr>
      <t xml:space="preserve">
</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</si>
  <si>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Evidence that irregularities are pointed out in high utility words is not found.
TE states: "Tell students that some words are not spelled the way they sound. These words need to be learned by remembering the letters. Say When you remember the letters in the in these words, you will be able to identify and read them.  Point to the word as you say them. Say the."
</t>
    </r>
    <r>
      <rPr>
        <b/>
        <sz val="12"/>
        <color theme="1"/>
        <rFont val="Calibri"/>
        <family val="2"/>
      </rPr>
      <t xml:space="preserve">Appeal Rating: </t>
    </r>
    <r>
      <rPr>
        <b/>
        <sz val="12"/>
        <color rgb="FFFF0000"/>
        <rFont val="Calibri"/>
        <family val="2"/>
      </rPr>
      <t>Not Met</t>
    </r>
    <r>
      <rPr>
        <b/>
        <sz val="12"/>
        <color theme="1"/>
        <rFont val="Calibri"/>
        <family val="2"/>
      </rPr>
      <t xml:space="preserve">
Appeal Comments:</t>
    </r>
    <r>
      <rPr>
        <sz val="12"/>
        <color theme="1"/>
        <rFont val="Calibri"/>
        <family val="2"/>
      </rPr>
      <t xml:space="preserve"> Evidence that irregularities are pointed out in high utility words was not found.</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</si>
  <si>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 </t>
    </r>
    <r>
      <rPr>
        <sz val="12"/>
        <color theme="1"/>
        <rFont val="Calibri"/>
        <family val="2"/>
      </rPr>
      <t xml:space="preserve">3 irregular words are introduced per week.
</t>
    </r>
    <r>
      <rPr>
        <b/>
        <sz val="12"/>
        <color theme="1"/>
        <rFont val="Calibri"/>
        <family val="2"/>
      </rPr>
      <t>Appeal Rating:</t>
    </r>
    <r>
      <rPr>
        <b/>
        <sz val="12"/>
        <color rgb="FF00B050"/>
        <rFont val="Calibri"/>
        <family val="2"/>
      </rPr>
      <t xml:space="preserve"> 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</si>
  <si>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 </t>
    </r>
    <r>
      <rPr>
        <sz val="12"/>
        <color theme="1"/>
        <rFont val="Calibri"/>
        <family val="2"/>
      </rPr>
      <t xml:space="preserve">Cumulative review occurs in week 6. It is noted though that this week is placed in the back of the book which gives the message that review is not important and could be skipped since it is not in sequence with the other weeks.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</si>
  <si>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Reviewers only found 1 decodable book per week. Words and phrases did not appear to be taught outside of using the decodable.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Comments:</t>
    </r>
    <r>
      <rPr>
        <sz val="12"/>
        <color theme="1"/>
        <rFont val="Calibri"/>
        <family val="2"/>
      </rPr>
      <t xml:space="preserve"> Students have opportunities to apply learned concepts through decodable passages.</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</si>
  <si>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Review occurs on week 6. It is not in the main TE edition. Reviewers could not locate daily/weekly review of previous concepts. 
</t>
    </r>
    <r>
      <rPr>
        <b/>
        <sz val="12"/>
        <color theme="1"/>
        <rFont val="Calibri"/>
        <family val="2"/>
      </rPr>
      <t xml:space="preserve">Appeal Rating: </t>
    </r>
    <r>
      <rPr>
        <b/>
        <sz val="12"/>
        <color rgb="FFFF0000"/>
        <rFont val="Calibri"/>
        <family val="2"/>
      </rPr>
      <t>Partially Met</t>
    </r>
    <r>
      <rPr>
        <b/>
        <sz val="12"/>
        <color theme="1"/>
        <rFont val="Calibri"/>
        <family val="2"/>
      </rPr>
      <t xml:space="preserve">
Appeal Comments:</t>
    </r>
    <r>
      <rPr>
        <sz val="12"/>
        <color theme="1"/>
        <rFont val="Calibri"/>
        <family val="2"/>
      </rPr>
      <t xml:space="preserve"> Reviewers were unable to locate a weekly cumulative review of previously learned vocabulary words.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</si>
  <si>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Routine for teaching morphemes was included, but reviewers did not find evidence of these type of words being explicitly taught to students. Teachers would need to identify words and then apply the routine to the word.
</t>
    </r>
    <r>
      <rPr>
        <b/>
        <sz val="12"/>
        <color theme="1"/>
        <rFont val="Calibri"/>
        <family val="2"/>
      </rPr>
      <t>Appeal Rating:</t>
    </r>
    <r>
      <rPr>
        <b/>
        <sz val="12"/>
        <color rgb="FF00B050"/>
        <rFont val="Calibri"/>
        <family val="2"/>
      </rPr>
      <t xml:space="preserve"> Fully Met</t>
    </r>
    <r>
      <rPr>
        <b/>
        <sz val="12"/>
        <color rgb="FFFF0000"/>
        <rFont val="Calibri"/>
        <family val="2"/>
      </rPr>
      <t xml:space="preserve">
</t>
    </r>
    <r>
      <rPr>
        <sz val="12"/>
        <rFont val="Calibri"/>
        <family val="2"/>
      </rPr>
      <t xml:space="preserve">Routines for teaching prefixes, suffixes and word parts are found in the Reading Routines Companion. </t>
    </r>
    <r>
      <rPr>
        <b/>
        <sz val="12"/>
        <color theme="1"/>
        <rFont val="Calibri"/>
        <family val="2"/>
      </rPr>
      <t xml:space="preserve">
</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</si>
  <si>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Evidence not found in detailed scope and sequence.
</t>
    </r>
    <r>
      <rPr>
        <b/>
        <sz val="12"/>
        <color theme="1"/>
        <rFont val="Calibri"/>
        <family val="2"/>
      </rPr>
      <t xml:space="preserve">Appeal Rating: </t>
    </r>
    <r>
      <rPr>
        <b/>
        <sz val="12"/>
        <color rgb="FF00B050"/>
        <rFont val="Calibri"/>
        <family val="2"/>
      </rPr>
      <t>Partially Met</t>
    </r>
    <r>
      <rPr>
        <b/>
        <sz val="12"/>
        <color rgb="FFFF0000"/>
        <rFont val="Calibri"/>
        <family val="2"/>
      </rPr>
      <t xml:space="preserve">
</t>
    </r>
    <r>
      <rPr>
        <b/>
        <sz val="12"/>
        <rFont val="Calibri"/>
        <family val="2"/>
      </rPr>
      <t>Appeal Comments:</t>
    </r>
    <r>
      <rPr>
        <sz val="12"/>
        <rFont val="Calibri"/>
        <family val="2"/>
      </rPr>
      <t xml:space="preserve"> Weekly comprehension skill lessons are noted; however, reviewers were unable to locate evidence of a clear scope and sequence, explicitly stated goals, or a logical progression of skills for listening comprehension.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</si>
  <si>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Questions are asked about the characters, plot etc. but specific modeling of story structure was not found.
</t>
    </r>
    <r>
      <rPr>
        <b/>
        <sz val="12"/>
        <color theme="1"/>
        <rFont val="Calibri"/>
        <family val="2"/>
      </rPr>
      <t xml:space="preserve">
</t>
    </r>
    <r>
      <rPr>
        <b/>
        <sz val="12"/>
        <rFont val="Calibri"/>
        <family val="2"/>
      </rPr>
      <t xml:space="preserve">Appeal Rating: </t>
    </r>
    <r>
      <rPr>
        <b/>
        <sz val="12"/>
        <color rgb="FFFF0000"/>
        <rFont val="Calibri"/>
        <family val="2"/>
      </rPr>
      <t xml:space="preserve">Partially Met
</t>
    </r>
    <r>
      <rPr>
        <b/>
        <sz val="12"/>
        <rFont val="Calibri"/>
        <family val="2"/>
      </rPr>
      <t>Appeal Comments:</t>
    </r>
    <r>
      <rPr>
        <sz val="12"/>
        <rFont val="Calibri"/>
        <family val="2"/>
      </rPr>
      <t xml:space="preserve"> Anchor charts for story structure are found in the materials; however, reviewers were unable to locate evidence of how story structure is taught and modeled. </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</si>
  <si>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All parts of phonological and phonemic awareness skills are present; however a progression from easier to more difficult skills is not evident in the scope and sequence. 
Unit 1 starts with medial sounds, then moves to final sounds. On Unit 2 they begin with Rhyming words, then moves to add, remove and then in week 4 manipulate phonemes. Skills cycle back around in later units.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</si>
  <si>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Week 1 lesson 1 starts with medial sound. Week 4 then recognizes initial sounds. Week 6 has final sounds.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Comments: </t>
    </r>
    <r>
      <rPr>
        <sz val="12"/>
        <color theme="1"/>
        <rFont val="Calibri"/>
        <family val="2"/>
      </rPr>
      <t xml:space="preserve">The scope and sequence demonstrates identification of first, last or middle sounds in words.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</si>
  <si>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Instruction for phonological skills occurs 3 times a week instead of daily connections. The scope and sequence does focus on high priority skills.
</t>
    </r>
    <r>
      <rPr>
        <b/>
        <sz val="12"/>
        <color theme="1"/>
        <rFont val="Calibri"/>
        <family val="2"/>
      </rPr>
      <t>Appeal Rating:</t>
    </r>
    <r>
      <rPr>
        <b/>
        <sz val="12"/>
        <color rgb="FF00B050"/>
        <rFont val="Calibri"/>
        <family val="2"/>
      </rPr>
      <t xml:space="preserve"> Fully Met</t>
    </r>
    <r>
      <rPr>
        <b/>
        <sz val="12"/>
        <color rgb="FFFF0000"/>
        <rFont val="Calibri"/>
        <family val="2"/>
      </rPr>
      <t xml:space="preserve">
</t>
    </r>
    <r>
      <rPr>
        <sz val="12"/>
        <color theme="1"/>
        <rFont val="Calibri"/>
        <family val="2"/>
      </rPr>
      <t xml:space="preserve">  </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</si>
  <si>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Phoneme segmentation practice with consonant blends is located in the Reading Routines Companion. However, lessons do not explicitly teach or focus on pulling apart the two phonemes in consonant blends.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t>
    </r>
    <r>
      <rPr>
        <sz val="12"/>
        <color theme="1"/>
        <rFont val="Calibri"/>
        <family val="2"/>
      </rPr>
      <t xml:space="preserve"> Evidence found that students are asked to pull apart the two phonemes in consonant blends.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</si>
  <si>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 </t>
    </r>
    <r>
      <rPr>
        <sz val="12"/>
        <color theme="1"/>
        <rFont val="Calibri"/>
        <family val="2"/>
      </rPr>
      <t xml:space="preserve">Not a lot of opportunities to read with the pattern taught. Phonological warm up only occurs 3 days a week. Cumulative review does not occur every time. No evidence of phrase reading and limited sentence level reading is evident.
</t>
    </r>
    <r>
      <rPr>
        <b/>
        <sz val="12"/>
        <color theme="1"/>
        <rFont val="Calibri"/>
        <family val="2"/>
      </rPr>
      <t xml:space="preserve">Appeal Rating: </t>
    </r>
    <r>
      <rPr>
        <b/>
        <sz val="12"/>
        <color rgb="FFFF0000"/>
        <rFont val="Calibri"/>
        <family val="2"/>
      </rPr>
      <t>Partially Met</t>
    </r>
    <r>
      <rPr>
        <b/>
        <sz val="12"/>
        <color theme="1"/>
        <rFont val="Calibri"/>
        <family val="2"/>
      </rPr>
      <t xml:space="preserve">
Appeal Comments: </t>
    </r>
    <r>
      <rPr>
        <sz val="12"/>
        <color theme="1"/>
        <rFont val="Calibri"/>
        <family val="2"/>
      </rPr>
      <t>Cumulative review is not explicitly scripted at the beginning of each lesson' however, the individual student interactives provide teachers with the ability to review as far back as needed.</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</si>
  <si>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Comments:</t>
    </r>
    <r>
      <rPr>
        <sz val="12"/>
        <color theme="1"/>
        <rFont val="Calibri"/>
        <family val="2"/>
      </rPr>
      <t xml:space="preserve"> Words are taught as whole words which must be memorized.
</t>
    </r>
    <r>
      <rPr>
        <b/>
        <sz val="12"/>
        <color theme="1"/>
        <rFont val="Calibri"/>
        <family val="2"/>
      </rPr>
      <t>Appeal Rating:</t>
    </r>
    <r>
      <rPr>
        <b/>
        <sz val="12"/>
        <color rgb="FFFF0000"/>
        <rFont val="Calibri"/>
        <family val="2"/>
      </rPr>
      <t xml:space="preserve"> Not Met</t>
    </r>
    <r>
      <rPr>
        <b/>
        <sz val="12"/>
        <color theme="1"/>
        <rFont val="Calibri"/>
        <family val="2"/>
      </rPr>
      <t xml:space="preserve">
Appeal Comments</t>
    </r>
    <r>
      <rPr>
        <sz val="12"/>
        <color theme="1"/>
        <rFont val="Calibri"/>
        <family val="2"/>
      </rPr>
      <t xml:space="preserve">: A routine for pointing out the irregularities in high frequency words was not found in the Teacher Guides or the Reading Routines Companion.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</si>
  <si>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t>
    </r>
    <r>
      <rPr>
        <sz val="12"/>
        <color theme="1"/>
        <rFont val="Calibri"/>
        <family val="2"/>
      </rPr>
      <t xml:space="preserve"> 5 irregular words are introduced per week.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</si>
  <si>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t>
    </r>
    <r>
      <rPr>
        <sz val="12"/>
        <color theme="1"/>
        <rFont val="Calibri"/>
        <family val="2"/>
      </rPr>
      <t xml:space="preserve">: Cumulative review occurs in week 6. It is noted though that this week is placed in the back of the book, which gives the message that review is not important and could be skipped.
</t>
    </r>
    <r>
      <rPr>
        <b/>
        <sz val="12"/>
        <color theme="1"/>
        <rFont val="Calibri"/>
        <family val="2"/>
      </rPr>
      <t>Appeal Rating:</t>
    </r>
    <r>
      <rPr>
        <b/>
        <sz val="12"/>
        <color rgb="FFFF0000"/>
        <rFont val="Calibri"/>
        <family val="2"/>
      </rPr>
      <t xml:space="preserve">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</si>
  <si>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Step-by-step, explicit routines are included in the Reading Routines Companion manual for grade 1; however, reviewers could not locate within the Unit guide a reference to this material and the connected lesson, so it could easily be missed by teachers utilizing the curriculum.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 </t>
    </r>
    <r>
      <rPr>
        <sz val="12"/>
        <color theme="1"/>
        <rFont val="Calibri"/>
        <family val="2"/>
      </rPr>
      <t>Routines are included in the Reading Companion manual and a crosswalk of the standards addressed in resources is available.</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</si>
  <si>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No evidence found.
</t>
    </r>
    <r>
      <rPr>
        <b/>
        <sz val="12"/>
        <color theme="1"/>
        <rFont val="Calibri"/>
        <family val="2"/>
      </rPr>
      <t xml:space="preserve">Appeal Rating: </t>
    </r>
    <r>
      <rPr>
        <b/>
        <sz val="12"/>
        <color rgb="FF00B050"/>
        <rFont val="Calibri"/>
        <family val="2"/>
      </rPr>
      <t>Partially Met</t>
    </r>
    <r>
      <rPr>
        <b/>
        <sz val="12"/>
        <color theme="1"/>
        <rFont val="Calibri"/>
        <family val="2"/>
      </rPr>
      <t xml:space="preserve">
Appeal Comments</t>
    </r>
    <r>
      <rPr>
        <sz val="12"/>
        <color theme="1"/>
        <rFont val="Calibri"/>
        <family val="2"/>
      </rPr>
      <t xml:space="preserve">: Introduction of new words does not include scripting of  student-friendly definitions that associate the new word with words most students already know. There are multiple vocabulary routines included in the Reading Routines Companion Manual.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</si>
  <si>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Routine for teaching morphemes was included, but reviewers did not find evidence of these type of words being explicitly taught to students. Teachers would need to identify words and then apply the routine to the words.
</t>
    </r>
    <r>
      <rPr>
        <b/>
        <sz val="12"/>
        <color theme="1"/>
        <rFont val="Calibri"/>
        <family val="2"/>
      </rPr>
      <t xml:space="preserve">Appeal Rating: </t>
    </r>
    <r>
      <rPr>
        <b/>
        <sz val="12"/>
        <color rgb="FFFF0000"/>
        <rFont val="Calibri"/>
        <family val="2"/>
      </rPr>
      <t>Partially Met</t>
    </r>
    <r>
      <rPr>
        <b/>
        <sz val="12"/>
        <color theme="1"/>
        <rFont val="Calibri"/>
        <family val="2"/>
      </rPr>
      <t xml:space="preserve">
Appeal Comment:</t>
    </r>
    <r>
      <rPr>
        <sz val="12"/>
        <color theme="1"/>
        <rFont val="Calibri"/>
        <family val="2"/>
      </rPr>
      <t xml:space="preserve"> The routine Word Parts for Meaning provides instruction for morphemes. Word lists that have a morphological connection to vocabulary words were found. </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</si>
  <si>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Reviewers were unable to locate the Cold Reads materials to analyze the text students are asked to read for fluency work.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t>
    </r>
    <r>
      <rPr>
        <sz val="12"/>
        <color theme="1"/>
        <rFont val="Calibri"/>
        <family val="2"/>
      </rPr>
      <t xml:space="preserve">: There is repeated exposure to the skills through the decodable passages included in the Student Interactive.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</si>
  <si>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No evidence of reading instruction in  r-controlled vowels or multisyllabic words in the context of a decodable was found. Texts for small group reading instruction appear to focus on text selection using a leveling system, which may not take into account decodability of text in relation to phonics knowledge.
</t>
    </r>
    <r>
      <rPr>
        <b/>
        <sz val="12"/>
        <color theme="1"/>
        <rFont val="Calibri"/>
        <family val="2"/>
      </rPr>
      <t xml:space="preserve">Appeal Rating: </t>
    </r>
    <r>
      <rPr>
        <b/>
        <sz val="12"/>
        <color rgb="FF00B050"/>
        <rFont val="Calibri"/>
        <family val="2"/>
      </rPr>
      <t>Fully Met</t>
    </r>
    <r>
      <rPr>
        <sz val="12"/>
        <color theme="1"/>
        <rFont val="Calibri"/>
        <family val="2"/>
      </rPr>
      <t xml:space="preserve">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</si>
  <si>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Think alouds and components of story structure are present. No evidence of compare/contrast, organizing information and grouping related ideas found by reviewers.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</si>
  <si>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Phonics skills are taught over the course of 5 lessons. A phonological awareness warm up occurs only in lesson 1. While the lessons briefly highlight and review the phonic patterns, there is little opportunity provided to ensure accurate word reading. The evidence provided by the vendor does not show examples of consistent practice opportunities at the word, phrase, and sentence level. A decodable text is available incorporating the highlighted phonic pattern(s),it appears this text is used for independent practice during teacher-led small groups.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</si>
  <si>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The examples provided by the vendor indicate that skills are explicitly introduced and a model is provided; however, much of the practice opportunities are offered through a workbook/worksheet, which limits opportunities for oral practice and immediate corrective feedback.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</si>
  <si>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Step-by-step, explicit routines are included in the Reading Routines Companion manual for grade 2; however, reviewers could not locate within the Unit guide a reference to this material and the connected lesson, so it could easily be missed by teachers utilizing the curriculum.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</si>
  <si>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Many spelling patterns are introduced together with little support for identifying when these patterns are used (e.g. i, ie, igh, i_e, y in one lesson for long /i/).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</si>
  <si>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 </t>
    </r>
    <r>
      <rPr>
        <sz val="12"/>
        <color theme="1"/>
        <rFont val="Calibri"/>
        <family val="2"/>
      </rPr>
      <t xml:space="preserve">Text for independent reading is not monitored for phonics patterns that have been taught. Students may choose to reread the weekly story, self select, or read a leveled reader (using a leveling system).
</t>
    </r>
    <r>
      <rPr>
        <b/>
        <sz val="12"/>
        <color theme="1"/>
        <rFont val="Calibri"/>
        <family val="2"/>
      </rPr>
      <t xml:space="preserve">Appeal Rating: </t>
    </r>
    <r>
      <rPr>
        <b/>
        <sz val="12"/>
        <color rgb="FF00B050"/>
        <rFont val="Calibri"/>
        <family val="2"/>
      </rPr>
      <t>Partially Met</t>
    </r>
    <r>
      <rPr>
        <b/>
        <sz val="12"/>
        <color theme="1"/>
        <rFont val="Calibri"/>
        <family val="2"/>
      </rPr>
      <t xml:space="preserve">
Appeal Comments: </t>
    </r>
    <r>
      <rPr>
        <sz val="12"/>
        <color theme="1"/>
        <rFont val="Calibri"/>
        <family val="2"/>
      </rPr>
      <t xml:space="preserve">Multiple texts are available for independent reading including decodable text.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</si>
  <si>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There appears to be as single text available to practice each weekly skill. No evidence was provided of additional phrase level, sentence level or connected text resources.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</si>
  <si>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Evidence not located. "High frequency" words appear to be a blend of regularly and irregularly spelled words, and no evidence of a focus on the predictable vs. irregular parts of high-utility words was located by reviewers. 
</t>
    </r>
    <r>
      <rPr>
        <b/>
        <sz val="12"/>
        <color theme="1"/>
        <rFont val="Calibri"/>
        <family val="2"/>
      </rPr>
      <t xml:space="preserve">Appeal Rating: </t>
    </r>
    <r>
      <rPr>
        <b/>
        <sz val="12"/>
        <color rgb="FFFF0000"/>
        <rFont val="Calibri"/>
        <family val="2"/>
      </rPr>
      <t>Not Met</t>
    </r>
    <r>
      <rPr>
        <b/>
        <sz val="12"/>
        <color theme="1"/>
        <rFont val="Calibri"/>
        <family val="2"/>
      </rPr>
      <t xml:space="preserve">
Appeal Comments: </t>
    </r>
    <r>
      <rPr>
        <sz val="12"/>
        <color theme="1"/>
        <rFont val="Calibri"/>
        <family val="2"/>
      </rPr>
      <t xml:space="preserve">A routine for pointing out the irregularities in high frequency words was not found in the Teacher Guides or the Reading Routines Companion.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</si>
  <si>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Students are asked to "decode and write" words in lessons 2-3 in the weekly sequence of lessons. However, there does not appear to be explicit instruction in spelling during the phonics lesson or reviewed on the student worksheets. Spelling instruction tied to the phonics skill is included in the reading-writing bridge; however, it is not clear how this connects.
</t>
    </r>
    <r>
      <rPr>
        <b/>
        <sz val="12"/>
        <color theme="1"/>
        <rFont val="Calibri"/>
        <family val="2"/>
      </rPr>
      <t>Appeal Rating:</t>
    </r>
    <r>
      <rPr>
        <b/>
        <sz val="12"/>
        <color rgb="FF00B050"/>
        <rFont val="Calibri"/>
        <family val="2"/>
      </rPr>
      <t xml:space="preserve"> 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</si>
  <si>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Vocabulary is addressed throughout the shared reading and includes both high-utility and content specific terms. However, directions provided for the teacher in the teacher's guide only minimally address explicit modeling and rely on teacher knowledge to including multiple opportunities for practice with both examples and non-examples of word use. While the Reading Routines Companion includes many options for vocabulary routines, reviewers could not locate how this companion is referenced within the Teacher's guide to make use of these routines.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 </t>
    </r>
    <r>
      <rPr>
        <sz val="12"/>
        <color theme="1"/>
        <rFont val="Calibri"/>
        <family val="2"/>
      </rPr>
      <t>Routines are included in the Reading Companion manual and a crosswalk of the standards addressed in resources is available.</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</si>
  <si>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Evidence provided by the vendor did not demonstrate that Tier 1 vocabulary lessons direct the teacher to integrate new words into sentences. This instruction seems to be provided as reteaching or intervention when needed. Students are asked to use words in sentences in some of the lessons and in the Student Interactive workbook.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</si>
  <si>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
    </r>
    <r>
      <rPr>
        <sz val="12"/>
        <color theme="1"/>
        <rFont val="Calibri"/>
        <family val="2"/>
      </rPr>
      <t xml:space="preserve">t: Evidence of instruction to support building word meaning through knowledge of prefixes and suffixes was found; however, evidence of explicit and systematic instruction in root words was not located by reviewers.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</si>
  <si>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 </t>
    </r>
    <r>
      <rPr>
        <sz val="12"/>
        <color theme="1"/>
        <rFont val="Calibri"/>
        <family val="2"/>
      </rPr>
      <t xml:space="preserve">Much of the vocabulary work for daily instruction directs students back to a workbook page.  Some opportunities for collaborative peer discussions or work are available, but the program would be enhanced by increasing these opportunities and explicitly providing directions to teachers.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</si>
  <si>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A decodable text based on the phonics element each week is provided for students to read independently or with a partner. Additional texts for independent reading are selected by a leveling system (which does not account for phonic elements or word types), student choice or a previously read text.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</si>
  <si>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Reviewers were unable to locate the Cold Reads materials to analyze the text students are asked to read for fluency work.
</t>
    </r>
    <r>
      <rPr>
        <b/>
        <sz val="12"/>
        <color theme="1"/>
        <rFont val="Calibri"/>
        <family val="2"/>
      </rPr>
      <t xml:space="preserve">Appeal Rating: </t>
    </r>
    <r>
      <rPr>
        <b/>
        <sz val="12"/>
        <color rgb="FF00B050"/>
        <rFont val="Calibri"/>
        <family val="2"/>
      </rPr>
      <t>Fully Met</t>
    </r>
    <r>
      <rPr>
        <b/>
        <sz val="12"/>
        <color theme="1"/>
        <rFont val="Calibri"/>
        <family val="2"/>
      </rPr>
      <t xml:space="preserve">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</si>
  <si>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Step-by-step, explicit routines are included in the Reading Routines Companion manual for grade 3; however, reviewers could not locate within the Unit guide a reference to this material and the connected lesson, so it could easily be missed by teachers utilizing the curriculum. Minimal guidance for providing explicit instruction exists within the teacher's manual.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</si>
  <si>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The phonics lesson format provides instruction in the skill being addressed (i.e. syllable division patterns) and word reading accuracy, but the lessons do not consistently provide access to phrase or sentence level text. Lessons provide very little reference to or practice with previously taught skills or phonological warm ups that connect to the new skill.  Reviewers were able to locate decodable text passages that align to the skill sequence; however, these resources are not mentioned in the teacher guides. The lack of connection to the phonics lesson makes it less likely the decodable passages available will be utilized by classroom teachers as part of a well structured phonics lesson.
</t>
    </r>
    <r>
      <rPr>
        <b/>
        <sz val="12"/>
        <color theme="1"/>
        <rFont val="Calibri"/>
        <family val="2"/>
      </rPr>
      <t xml:space="preserve">Appeal Rating: </t>
    </r>
    <r>
      <rPr>
        <b/>
        <sz val="12"/>
        <color rgb="FF00B050"/>
        <rFont val="Calibri"/>
        <family val="2"/>
      </rPr>
      <t>Fully Met</t>
    </r>
  </si>
  <si>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</si>
  <si>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Text for independent reading is selected using a leveling system not based on phonic decoding, self selection or rereading of a previously read text. No evidence was found for this criterion.
</t>
    </r>
    <r>
      <rPr>
        <b/>
        <sz val="12"/>
        <color theme="1"/>
        <rFont val="Calibri"/>
        <family val="2"/>
      </rPr>
      <t xml:space="preserve">Appeal Rating: </t>
    </r>
    <r>
      <rPr>
        <b/>
        <sz val="12"/>
        <color rgb="FF00B050"/>
        <rFont val="Calibri"/>
        <family val="2"/>
      </rPr>
      <t>Partially Met</t>
    </r>
    <r>
      <rPr>
        <b/>
        <sz val="12"/>
        <color theme="1"/>
        <rFont val="Calibri"/>
        <family val="2"/>
      </rPr>
      <t xml:space="preserve">
Appeal Comments: </t>
    </r>
    <r>
      <rPr>
        <sz val="12"/>
        <color theme="1"/>
        <rFont val="Calibri"/>
        <family val="2"/>
      </rPr>
      <t>Multiple texts are available for independent reading including decodable text.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</si>
  <si>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There is a decodable text passage available for each skill as well as a short passage presented in intervention lessons. However, reviewers could not locate in the teacher's manual how these resources are connected to lessons and made readily available to students for practice.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</si>
  <si>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New skills are briefly introduced and modeled with short practice opportunities in the Teacher's Edition. Much more comprehensive lessons with more explicit and extensive instruction and practice opportunities are demonstrated in the Reading Routines Companion; however, these lessons are not referenced directly in the Teacher's Edition and rely upon teacher knowledge of the program to readily access.
</t>
    </r>
    <r>
      <rPr>
        <b/>
        <sz val="12"/>
        <color theme="1"/>
        <rFont val="Calibri"/>
        <family val="2"/>
      </rPr>
      <t xml:space="preserve">
Appeal Rating: </t>
    </r>
    <r>
      <rPr>
        <b/>
        <sz val="12"/>
        <color rgb="FF00B050"/>
        <rFont val="Calibri"/>
        <family val="2"/>
      </rPr>
      <t>Fully Met</t>
    </r>
    <r>
      <rPr>
        <sz val="12"/>
        <color rgb="FF00B050"/>
        <rFont val="Calibri"/>
        <family val="2"/>
      </rPr>
      <t xml:space="preserve"> </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</si>
  <si>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Evidence not located. "High frequency" words appear to be a blend of regularly and irregularly spelled words, and no evidence of a focus on the predictable vs. irregular parts of high-utility words was located by reviewers. 
</t>
    </r>
    <r>
      <rPr>
        <b/>
        <sz val="12"/>
        <color theme="1"/>
        <rFont val="Calibri"/>
        <family val="2"/>
      </rPr>
      <t>Appeal Rating:</t>
    </r>
    <r>
      <rPr>
        <b/>
        <sz val="12"/>
        <color rgb="FFFF0000"/>
        <rFont val="Calibri"/>
        <family val="2"/>
      </rPr>
      <t xml:space="preserve"> Not Met</t>
    </r>
    <r>
      <rPr>
        <b/>
        <sz val="12"/>
        <color theme="1"/>
        <rFont val="Calibri"/>
        <family val="2"/>
      </rPr>
      <t xml:space="preserve">
Appeal Comments: </t>
    </r>
    <r>
      <rPr>
        <sz val="12"/>
        <color theme="1"/>
        <rFont val="Calibri"/>
        <family val="2"/>
      </rPr>
      <t xml:space="preserve">A routine for pointing out the irregularities in high frequency words was not found in the Teacher Guides or the Reading Routines Companion.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</si>
  <si>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 </t>
    </r>
    <r>
      <rPr>
        <sz val="12"/>
        <color theme="1"/>
        <rFont val="Calibri"/>
        <family val="2"/>
      </rPr>
      <t xml:space="preserve">Spelling lessons each week align to the phonics/word study skill; however, the spelling lessons are separated from and not integrated into the phonics lessons.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</si>
  <si>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The vendor did not provided evidence to support how phonics assessment data is used to differentiate instruction at the 3rd grade level.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</si>
  <si>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 </t>
    </r>
    <r>
      <rPr>
        <sz val="12"/>
        <color theme="1"/>
        <rFont val="Calibri"/>
        <family val="2"/>
      </rPr>
      <t xml:space="preserve">Vocabulary is addressed throughout the shared reading and includes both high-utility and content specific terms. However, directions provided for the teacher in the teacher's guide only minimally address explicit modeling and rely on teacher knowledge to including multiple opportunities for practice with both examples and non-examples of word use. While the Reading Routines Companion includes many options for vocabulary routines, reviewers could not locate how this companion is referenced to make use of these routines within the Teacher's guide.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 </t>
    </r>
    <r>
      <rPr>
        <sz val="12"/>
        <color theme="1"/>
        <rFont val="Calibri"/>
        <family val="2"/>
      </rPr>
      <t>Routines are included in the Reading Companion manual and a crosswalk of the standards addressed in resources is available.</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</si>
  <si>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Evidence of prefixes and suffixes found. Evidence of explicit and systematic instruction on root words not found by reviewers. 
</t>
    </r>
    <r>
      <rPr>
        <b/>
        <sz val="12"/>
        <color theme="1"/>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</si>
  <si>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 </t>
    </r>
    <r>
      <rPr>
        <sz val="12"/>
        <color theme="1"/>
        <rFont val="Calibri"/>
        <family val="2"/>
      </rPr>
      <t xml:space="preserve">Students are asked to use dictionaries to look up words, but evidence was not found that instruction is provided in how to use them appropriately.
</t>
    </r>
    <r>
      <rPr>
        <b/>
        <sz val="12"/>
        <color theme="1"/>
        <rFont val="Calibri"/>
        <family val="2"/>
      </rPr>
      <t xml:space="preserve">
Appeal Rating:</t>
    </r>
    <r>
      <rPr>
        <b/>
        <sz val="12"/>
        <color rgb="FF00B050"/>
        <rFont val="Calibri"/>
        <family val="2"/>
      </rPr>
      <t xml:space="preserve"> Fully Met</t>
    </r>
    <r>
      <rPr>
        <b/>
        <sz val="12"/>
        <color theme="1"/>
        <rFont val="Calibri"/>
        <family val="2"/>
      </rPr>
      <t xml:space="preserve">
Appeal Comments:</t>
    </r>
    <r>
      <rPr>
        <sz val="12"/>
        <color theme="1"/>
        <rFont val="Calibri"/>
        <family val="2"/>
      </rPr>
      <t xml:space="preserve"> Specific Lessons on How to Use a Glossary and a Dictionary are found in the back of the Teacher's Edition in the Glossary Support section.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</si>
  <si>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 </t>
    </r>
    <r>
      <rPr>
        <sz val="12"/>
        <color theme="1"/>
        <rFont val="Calibri"/>
        <family val="2"/>
      </rPr>
      <t xml:space="preserve">Text for independent reading is selected using a leveling system not based on phonic decoding, self selection or rereading of a previously read text. Decodable texts are available within the curriculum but there is not reference to their use as a source for selection of text for independent reading.
</t>
    </r>
    <r>
      <rPr>
        <b/>
        <sz val="12"/>
        <color theme="1"/>
        <rFont val="Calibri"/>
        <family val="2"/>
      </rPr>
      <t>Appeal Rating:</t>
    </r>
    <r>
      <rPr>
        <b/>
        <sz val="12"/>
        <color rgb="FF00B050"/>
        <rFont val="Calibri"/>
        <family val="2"/>
      </rPr>
      <t xml:space="preserve"> Fully Met</t>
    </r>
  </si>
  <si>
    <r>
      <rPr>
        <b/>
        <sz val="12"/>
        <color rgb="FF000000"/>
        <rFont val="Calibri"/>
        <family val="2"/>
      </rPr>
      <t xml:space="preserve">Original Rating: </t>
    </r>
    <r>
      <rPr>
        <b/>
        <sz val="12"/>
        <color rgb="FFFF0000"/>
        <rFont val="Calibri"/>
        <family val="2"/>
      </rPr>
      <t>Not Met</t>
    </r>
    <r>
      <rPr>
        <b/>
        <sz val="12"/>
        <color rgb="FF000000"/>
        <rFont val="Calibri"/>
        <family val="2"/>
      </rPr>
      <t xml:space="preserve">
Original Comment: </t>
    </r>
    <r>
      <rPr>
        <sz val="12"/>
        <color rgb="FF000000"/>
        <rFont val="Calibri"/>
        <family val="2"/>
      </rPr>
      <t xml:space="preserve">Reviewers were unable to locate the Cold Reads materials to analyze the text students are asked to read for fluency work.
</t>
    </r>
    <r>
      <rPr>
        <b/>
        <sz val="12"/>
        <color rgb="FF000000"/>
        <rFont val="Calibri"/>
        <family val="2"/>
      </rPr>
      <t xml:space="preserve">Appeal Rating: </t>
    </r>
    <r>
      <rPr>
        <b/>
        <sz val="12"/>
        <color rgb="FF00B050"/>
        <rFont val="Calibri"/>
        <family val="2"/>
      </rPr>
      <t>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</si>
  <si>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Decodable text passages for third grade were located within the materials; however, these are not referenced clearly in the teacher's manual to ensure they align to word study lessons and are accessible to students.
</t>
    </r>
    <r>
      <rPr>
        <b/>
        <sz val="12"/>
        <color theme="1"/>
        <rFont val="Calibri"/>
        <family val="2"/>
      </rPr>
      <t>Appeal Rating:</t>
    </r>
    <r>
      <rPr>
        <b/>
        <sz val="12"/>
        <color rgb="FFFF0000"/>
        <rFont val="Calibri"/>
        <family val="2"/>
      </rPr>
      <t xml:space="preserve"> </t>
    </r>
    <r>
      <rPr>
        <b/>
        <sz val="12"/>
        <color rgb="FF00B050"/>
        <rFont val="Calibri"/>
        <family val="2"/>
      </rPr>
      <t>Fully Met</t>
    </r>
    <r>
      <rPr>
        <sz val="12"/>
        <color theme="1"/>
        <rFont val="Calibri"/>
        <family val="2"/>
      </rPr>
      <t xml:space="preserve">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</si>
  <si>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t>
    </r>
    <r>
      <rPr>
        <sz val="12"/>
        <color theme="1"/>
        <rFont val="Calibri"/>
        <family val="2"/>
      </rPr>
      <t xml:space="preserve"> The explicit, systematic routines that are provided in the Reading Routines Companion are not listed in the Teacher's Edition. Teachers would have to know that they are there in order to have high quality lesson structures. It appears that the Companion was added after original publication of the curriculum. This makes implementation of the resource contingent upon access to, knowledge of and comfort aligning the resource to the original curriculum.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Comments: </t>
    </r>
    <r>
      <rPr>
        <sz val="12"/>
        <color theme="1"/>
        <rFont val="Calibri"/>
        <family val="2"/>
      </rPr>
      <t xml:space="preserve">A crosswalk document is provided that shows where lessons for each standard are in the manuals.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</si>
  <si>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t>
    </r>
    <r>
      <rPr>
        <sz val="12"/>
        <color theme="1"/>
        <rFont val="Calibri"/>
        <family val="2"/>
      </rPr>
      <t xml:space="preserve"> There are many additional resources that make the lessons higher quality. It is difficult to locate each of these resources and use together since references to the higher quality materials are not available within the teacher's guides.
</t>
    </r>
    <r>
      <rPr>
        <b/>
        <sz val="12"/>
        <color theme="1"/>
        <rFont val="Calibri"/>
        <family val="2"/>
      </rPr>
      <t xml:space="preserve">Appeal Rating: </t>
    </r>
    <r>
      <rPr>
        <b/>
        <sz val="12"/>
        <color rgb="FF00B050"/>
        <rFont val="Calibri"/>
        <family val="2"/>
      </rPr>
      <t>Fully Met</t>
    </r>
    <r>
      <rPr>
        <sz val="12"/>
        <color theme="1"/>
        <rFont val="Calibri"/>
        <family val="2"/>
      </rPr>
      <t xml:space="preserve">
</t>
    </r>
    <r>
      <rPr>
        <b/>
        <sz val="12"/>
        <color theme="1"/>
        <rFont val="Calibri"/>
        <family val="2"/>
      </rPr>
      <t xml:space="preserve">Appeal Comments: </t>
    </r>
    <r>
      <rPr>
        <sz val="12"/>
        <color theme="1"/>
        <rFont val="Calibri"/>
        <family val="2"/>
      </rPr>
      <t>A crosswalk document is provided that shows where lessons for each standard are in the manuals.</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</si>
  <si>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t>
    </r>
    <r>
      <rPr>
        <sz val="12"/>
        <color theme="1"/>
        <rFont val="Calibri"/>
        <family val="2"/>
      </rPr>
      <t xml:space="preserve"> Upon further inspection, it appears decodable text resources for grade 3 were possibly added post-publication as they are not referenced within the teacher's editions.
</t>
    </r>
    <r>
      <rPr>
        <b/>
        <sz val="12"/>
        <color theme="1"/>
        <rFont val="Calibri"/>
        <family val="2"/>
      </rPr>
      <t xml:space="preserve">Appeal Rating: </t>
    </r>
    <r>
      <rPr>
        <b/>
        <sz val="12"/>
        <color rgb="FF00B050"/>
        <rFont val="Calibri"/>
        <family val="2"/>
      </rPr>
      <t>Fully Met</t>
    </r>
    <r>
      <rPr>
        <b/>
        <sz val="12"/>
        <color theme="1"/>
        <rFont val="Calibri"/>
        <family val="2"/>
      </rPr>
      <t xml:space="preserve">
Appeal Comments:</t>
    </r>
    <r>
      <rPr>
        <sz val="12"/>
        <color theme="1"/>
        <rFont val="Calibri"/>
        <family val="2"/>
      </rPr>
      <t xml:space="preserve"> Decodable readers are available for all grade levels.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</si>
  <si>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 </t>
    </r>
    <r>
      <rPr>
        <sz val="12"/>
        <color theme="1"/>
        <rFont val="Calibri"/>
        <family val="2"/>
      </rPr>
      <t xml:space="preserve">Times listed on the suggested weekly plan, not in the actual lessons themselves. In some cases, the "suggested" time may be insufficient to properly address a skill (e.g. 5-10 minutes for academic vocabulary AND word study in grade 3).
</t>
    </r>
    <r>
      <rPr>
        <b/>
        <sz val="12"/>
        <color theme="1"/>
        <rFont val="Calibri"/>
        <family val="2"/>
      </rPr>
      <t xml:space="preserve">Appeal Rating: </t>
    </r>
    <r>
      <rPr>
        <b/>
        <sz val="12"/>
        <color rgb="FF00B050"/>
        <rFont val="Calibri"/>
        <family val="2"/>
      </rPr>
      <t>Fully Met</t>
    </r>
  </si>
  <si>
    <t>1/25/22 Team 1
Appeal: Team 2, 3/9/22</t>
  </si>
  <si>
    <r>
      <rPr>
        <b/>
        <sz val="12"/>
        <color theme="1"/>
        <rFont val="Calibri"/>
        <family val="2"/>
      </rPr>
      <t xml:space="preserve">Original Recommendation: </t>
    </r>
    <r>
      <rPr>
        <sz val="12"/>
        <color theme="1"/>
        <rFont val="Calibri"/>
        <family val="2"/>
      </rPr>
      <t xml:space="preserve">Not Recommended.
</t>
    </r>
    <r>
      <rPr>
        <b/>
        <sz val="12"/>
        <color theme="1"/>
        <rFont val="Calibri"/>
        <family val="2"/>
      </rPr>
      <t xml:space="preserve">Appeal Recommendation: </t>
    </r>
    <r>
      <rPr>
        <sz val="12"/>
        <color theme="1"/>
        <rFont val="Calibri"/>
        <family val="2"/>
      </rPr>
      <t xml:space="preserve">Recommended grades K-3. </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</si>
  <si>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No evidence of phonological or phonemic awareness skills being addressed or practiced within the 3rd grade materials specifically. 
</t>
    </r>
    <r>
      <rPr>
        <b/>
        <sz val="12"/>
        <color theme="1"/>
        <rFont val="Calibri"/>
        <family val="2"/>
      </rPr>
      <t xml:space="preserve">Appeal Rating: </t>
    </r>
    <r>
      <rPr>
        <b/>
        <sz val="12"/>
        <color rgb="FFFF0000"/>
        <rFont val="Calibri"/>
        <family val="2"/>
      </rPr>
      <t>Not Met</t>
    </r>
    <r>
      <rPr>
        <b/>
        <sz val="12"/>
        <color theme="1"/>
        <rFont val="Calibri"/>
        <family val="2"/>
      </rPr>
      <t xml:space="preserve">
Appeal Comment:</t>
    </r>
    <r>
      <rPr>
        <sz val="12"/>
        <color theme="1"/>
        <rFont val="Calibri"/>
        <family val="2"/>
      </rPr>
      <t xml:space="preserve"> Submitted appeal evidence states, "The Reading Routines Companion Teacher's Edition provides explicit instruction and practice for all areas of phonemic awareness.  The screening routines within this resource allow third grade teachers to identify specific areas of deficit in phonemic awareness with their older students.  The table of contents at the front of the Third Grade Reading Routines Companion Teacher's Edition outlines the phonemic awareness and word study routines that can be used to help students address all skills that we learned previously in kindergarten and first grade." Reviewers were unable to find this in the third grade Reading Routines Companion. </t>
    </r>
  </si>
  <si>
    <r>
      <rPr>
        <b/>
        <sz val="12"/>
        <color theme="1"/>
        <rFont val="Calibri"/>
        <family val="2"/>
      </rPr>
      <t xml:space="preserve">Original Rating: </t>
    </r>
    <r>
      <rPr>
        <b/>
        <sz val="12"/>
        <color rgb="FFFF0000"/>
        <rFont val="Calibri"/>
        <family val="2"/>
      </rPr>
      <t>Not Met</t>
    </r>
    <r>
      <rPr>
        <b/>
        <sz val="12"/>
        <color theme="1"/>
        <rFont val="Calibri"/>
        <family val="2"/>
      </rPr>
      <t xml:space="preserve">
Original Comment:</t>
    </r>
    <r>
      <rPr>
        <sz val="12"/>
        <color theme="1"/>
        <rFont val="Calibri"/>
        <family val="2"/>
      </rPr>
      <t xml:space="preserve"> Vendor states that Cold Reads provided for grade 2 are also used for grade 3. No evidence of how reading fluency instruction links to assessment data found for 3rd grade specifically.
</t>
    </r>
    <r>
      <rPr>
        <b/>
        <sz val="12"/>
        <color theme="1"/>
        <rFont val="Calibri"/>
        <family val="2"/>
      </rPr>
      <t>Appeal Rating:</t>
    </r>
    <r>
      <rPr>
        <b/>
        <sz val="12"/>
        <color rgb="FF00B050"/>
        <rFont val="Calibri"/>
        <family val="2"/>
      </rPr>
      <t xml:space="preserve"> Fully Met</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</si>
  <si>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Comments:</t>
    </r>
    <r>
      <rPr>
        <sz val="12"/>
        <color theme="1"/>
        <rFont val="Calibri"/>
        <family val="2"/>
      </rPr>
      <t xml:space="preserve"> Evidence that students practice words to automaticity in phrases was not found in the materials.
</t>
    </r>
    <r>
      <rPr>
        <b/>
        <sz val="12"/>
        <color theme="1"/>
        <rFont val="Calibri"/>
        <family val="2"/>
      </rPr>
      <t xml:space="preserve">Appeal Rating: </t>
    </r>
    <r>
      <rPr>
        <b/>
        <sz val="12"/>
        <color rgb="FF00B050"/>
        <rFont val="Calibri"/>
        <family val="2"/>
      </rPr>
      <t>Fully Met</t>
    </r>
    <r>
      <rPr>
        <sz val="12"/>
        <color theme="1"/>
        <rFont val="Calibri"/>
        <family val="2"/>
      </rPr>
      <t xml:space="preserve">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</si>
  <si>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Review occurs on week 6. Week 6 is not with all of the other weeks though and could easily be overlooked. Reviewers could not locate daily/weekly review of previous concepts. 
</t>
    </r>
    <r>
      <rPr>
        <b/>
        <sz val="12"/>
        <color theme="1"/>
        <rFont val="Calibri"/>
        <family val="2"/>
      </rPr>
      <t xml:space="preserve">
Appeal Rating: </t>
    </r>
    <r>
      <rPr>
        <b/>
        <sz val="12"/>
        <color rgb="FFFF0000"/>
        <rFont val="Calibri"/>
        <family val="2"/>
      </rPr>
      <t>Partially Met</t>
    </r>
    <r>
      <rPr>
        <b/>
        <sz val="12"/>
        <color theme="1"/>
        <rFont val="Calibri"/>
        <family val="2"/>
      </rPr>
      <t xml:space="preserve">
Appeal Comments</t>
    </r>
    <r>
      <rPr>
        <sz val="12"/>
        <color theme="1"/>
        <rFont val="Calibri"/>
        <family val="2"/>
      </rPr>
      <t xml:space="preserve">: Reviewers were unable to locate a weekly cumulative review of previously learned vocabulary words. </t>
    </r>
  </si>
  <si>
    <r>
      <rPr>
        <b/>
        <sz val="12"/>
        <color theme="1"/>
        <rFont val="Calibri"/>
        <family val="2"/>
      </rPr>
      <t xml:space="preserve">Original Rating: </t>
    </r>
    <r>
      <rPr>
        <b/>
        <sz val="12"/>
        <color rgb="FFFF0000"/>
        <rFont val="Calibri"/>
        <family val="2"/>
      </rPr>
      <t>Partially Met</t>
    </r>
    <r>
      <rPr>
        <b/>
        <sz val="12"/>
        <color theme="1"/>
        <rFont val="Calibri"/>
        <family val="2"/>
      </rPr>
      <t xml:space="preserve">
Original Comment:</t>
    </r>
    <r>
      <rPr>
        <sz val="12"/>
        <color theme="1"/>
        <rFont val="Calibri"/>
        <family val="2"/>
      </rPr>
      <t xml:space="preserve"> Instruction for phonological skills occurs 3 times a week instead of daily. The scope and sequence addresses high priority skills; however, there is not enough time and practice provided.
</t>
    </r>
    <r>
      <rPr>
        <b/>
        <sz val="12"/>
        <color theme="1"/>
        <rFont val="Calibri"/>
        <family val="2"/>
      </rPr>
      <t xml:space="preserve">
Appeal Rating: </t>
    </r>
    <r>
      <rPr>
        <b/>
        <sz val="12"/>
        <color rgb="FF00B050"/>
        <rFont val="Calibri"/>
        <family val="2"/>
      </rPr>
      <t>Fully Met</t>
    </r>
    <r>
      <rPr>
        <b/>
        <sz val="12"/>
        <color theme="1"/>
        <rFont val="Calibri"/>
        <family val="2"/>
      </rPr>
      <t xml:space="preserve">
Appeal Comments:</t>
    </r>
    <r>
      <rPr>
        <sz val="12"/>
        <color theme="1"/>
        <rFont val="Calibri"/>
        <family val="2"/>
      </rPr>
      <t xml:space="preserve"> The submitted appeal evidence states, "Instruction in phonological awareness occurs three times per week in the Teacher's Edition specifically.  However, teachers are encouraged to use the Reading Routines Companion in tandem with their Teacher's Edition and to ensure that Phonological Awareness skills are modeled daily."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</si>
</sst>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ont>
    <font>
      <b/>
      <sz val="14"/>
      <color theme="1"/>
      <name val="Calibri"/>
      <family val="2"/>
    </font>
    <font>
      <sz val="11"/>
      <color theme="1"/>
      <name val="Calibri"/>
      <family val="2"/>
    </font>
    <font>
      <sz val="12"/>
      <color theme="1"/>
      <name val="Calibri"/>
      <family val="2"/>
    </font>
    <font>
      <b/>
      <sz val="12"/>
      <color theme="1"/>
      <name val="Calibri"/>
      <family val="2"/>
    </font>
    <font>
      <b/>
      <sz val="11"/>
      <color theme="1"/>
      <name val="Calibri"/>
      <family val="2"/>
    </font>
    <font>
      <i/>
      <sz val="9"/>
      <color rgb="FFFF0000"/>
      <name val="Calibri"/>
      <family val="2"/>
    </font>
    <font>
      <sz val="9"/>
      <color rgb="FFFF0000"/>
      <name val="Calibri"/>
      <family val="2"/>
    </font>
    <font>
      <i/>
      <sz val="11"/>
      <color theme="1"/>
      <name val="Calibri"/>
      <family val="2"/>
    </font>
    <font>
      <sz val="12"/>
      <color rgb="FF000000"/>
      <name val="Calibri"/>
      <family val="2"/>
    </font>
    <font>
      <sz val="11"/>
      <color rgb="FF000000"/>
      <name val="Calibri"/>
      <family val="2"/>
    </font>
    <font>
      <sz val="11"/>
      <color rgb="FF222222"/>
      <name val="Calibri"/>
      <family val="2"/>
    </font>
    <font>
      <sz val="11"/>
      <color rgb="FF4A86E8"/>
      <name val="Calibri"/>
      <family val="2"/>
    </font>
    <font>
      <sz val="12"/>
      <color rgb="FF4A86E8"/>
      <name val="Arial"/>
      <family val="2"/>
    </font>
    <font>
      <sz val="11"/>
      <color rgb="FF000000"/>
      <name val="Arial"/>
      <family val="2"/>
    </font>
    <font>
      <i/>
      <sz val="12"/>
      <color rgb="FF222222"/>
      <name val="&quot;Times New Roman&quot;"/>
    </font>
    <font>
      <i/>
      <sz val="11"/>
      <color rgb="FF222222"/>
      <name val="Arial"/>
      <family val="2"/>
    </font>
    <font>
      <u/>
      <sz val="11"/>
      <color theme="1"/>
      <name val="Calibri"/>
      <family val="2"/>
    </font>
    <font>
      <sz val="11"/>
      <name val="Calibri"/>
      <family val="2"/>
    </font>
    <font>
      <b/>
      <i/>
      <sz val="12"/>
      <color theme="1"/>
      <name val="Calibri"/>
      <family val="2"/>
    </font>
    <font>
      <b/>
      <sz val="12"/>
      <color rgb="FFFF0000"/>
      <name val="Calibri"/>
      <family val="2"/>
    </font>
    <font>
      <sz val="12"/>
      <color theme="1"/>
      <name val="Calibri"/>
      <family val="2"/>
    </font>
    <font>
      <sz val="11"/>
      <color rgb="FF222222"/>
      <name val="Calibri"/>
      <family val="2"/>
    </font>
    <font>
      <b/>
      <sz val="12"/>
      <color rgb="FF00B050"/>
      <name val="Calibri"/>
      <family val="2"/>
    </font>
    <font>
      <sz val="12"/>
      <name val="Calibri"/>
      <family val="2"/>
    </font>
    <font>
      <b/>
      <sz val="12"/>
      <name val="Calibri"/>
      <family val="2"/>
    </font>
    <font>
      <sz val="11"/>
      <color theme="1"/>
      <name val="Calibri"/>
      <family val="2"/>
    </font>
    <font>
      <b/>
      <sz val="12"/>
      <color rgb="FF000000"/>
      <name val="Calibri"/>
      <family val="2"/>
    </font>
    <font>
      <sz val="12"/>
      <color rgb="FF00B050"/>
      <name val="Calibri"/>
      <family val="2"/>
    </font>
  </fonts>
  <fills count="8">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FFFF00"/>
        <bgColor indexed="64"/>
      </patternFill>
    </fill>
    <fill>
      <patternFill patternType="solid">
        <fgColor rgb="FFFFFF00"/>
        <bgColor rgb="FFFFFFFF"/>
      </patternFill>
    </fill>
  </fills>
  <borders count="48">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s>
  <cellStyleXfs count="1">
    <xf numFmtId="0" fontId="0" fillId="0" borderId="0"/>
  </cellStyleXfs>
  <cellXfs count="214">
    <xf numFmtId="0" fontId="0" fillId="0" borderId="0" xfId="0"/>
    <xf numFmtId="0" fontId="1" fillId="0" borderId="0" xfId="0" applyFont="1" applyAlignment="1">
      <alignment horizontal="center"/>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wrapText="1"/>
    </xf>
    <xf numFmtId="0" fontId="2" fillId="0" borderId="0" xfId="0" applyFont="1"/>
    <xf numFmtId="0" fontId="1" fillId="0" borderId="0" xfId="0" applyFont="1" applyAlignment="1">
      <alignment horizontal="center" vertical="center" wrapText="1"/>
    </xf>
    <xf numFmtId="0" fontId="3" fillId="0" borderId="0" xfId="0" applyFont="1" applyAlignment="1">
      <alignment wrapText="1"/>
    </xf>
    <xf numFmtId="0" fontId="4"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0" fillId="0" borderId="0" xfId="0" applyAlignment="1">
      <alignment horizont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vertical="top" wrapText="1"/>
    </xf>
    <xf numFmtId="0" fontId="3" fillId="0" borderId="7" xfId="0" applyFont="1" applyBorder="1"/>
    <xf numFmtId="0" fontId="4" fillId="0" borderId="8" xfId="0" applyFont="1" applyBorder="1" applyAlignment="1">
      <alignment vertical="center"/>
    </xf>
    <xf numFmtId="0" fontId="4" fillId="0" borderId="9" xfId="0" applyFont="1" applyBorder="1" applyAlignment="1">
      <alignment vertical="center"/>
    </xf>
    <xf numFmtId="0" fontId="4" fillId="2" borderId="6" xfId="0" applyFont="1" applyFill="1" applyBorder="1" applyAlignment="1">
      <alignment horizontal="center"/>
    </xf>
    <xf numFmtId="0" fontId="3" fillId="0" borderId="0" xfId="0" applyFont="1"/>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3" fillId="0" borderId="13" xfId="0" applyFont="1" applyBorder="1" applyAlignment="1">
      <alignment horizontal="center"/>
    </xf>
    <xf numFmtId="0" fontId="0" fillId="2" borderId="1" xfId="0" applyFill="1" applyBorder="1"/>
    <xf numFmtId="0" fontId="4" fillId="2" borderId="2" xfId="0" applyFont="1" applyFill="1" applyBorder="1" applyAlignment="1">
      <alignment vertical="center" wrapText="1"/>
    </xf>
    <xf numFmtId="0" fontId="3" fillId="3" borderId="5" xfId="0" applyFont="1" applyFill="1" applyBorder="1" applyAlignment="1">
      <alignment horizontal="center" vertical="center" wrapText="1"/>
    </xf>
    <xf numFmtId="0" fontId="0" fillId="3" borderId="5" xfId="0" applyFill="1" applyBorder="1" applyAlignment="1">
      <alignment horizontal="left" vertical="top" wrapText="1"/>
    </xf>
    <xf numFmtId="0" fontId="3" fillId="0" borderId="13" xfId="0" applyFont="1" applyBorder="1"/>
    <xf numFmtId="0" fontId="4" fillId="2" borderId="1" xfId="0" applyFont="1" applyFill="1" applyBorder="1" applyAlignment="1">
      <alignment vertical="center"/>
    </xf>
    <xf numFmtId="0" fontId="3" fillId="0" borderId="5"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3" fillId="3" borderId="5" xfId="0" applyFont="1" applyFill="1" applyBorder="1" applyAlignment="1">
      <alignment horizontal="left" vertical="center" wrapText="1"/>
    </xf>
    <xf numFmtId="0" fontId="3" fillId="3" borderId="5" xfId="0" applyFont="1" applyFill="1" applyBorder="1" applyAlignment="1">
      <alignment horizontal="left" vertical="top" wrapText="1"/>
    </xf>
    <xf numFmtId="0" fontId="3" fillId="0" borderId="5" xfId="0" applyFont="1" applyBorder="1" applyAlignment="1">
      <alignment horizontal="left" vertical="top" wrapText="1"/>
    </xf>
    <xf numFmtId="0" fontId="5" fillId="2" borderId="6" xfId="0" applyFont="1" applyFill="1" applyBorder="1" applyAlignment="1">
      <alignment horizontal="center" vertical="center"/>
    </xf>
    <xf numFmtId="0" fontId="4" fillId="0" borderId="0" xfId="0" applyFont="1"/>
    <xf numFmtId="0" fontId="6" fillId="0" borderId="0" xfId="0" applyFont="1" applyAlignment="1">
      <alignment wrapText="1"/>
    </xf>
    <xf numFmtId="0" fontId="7" fillId="0" borderId="0" xfId="0" applyFont="1" applyAlignment="1">
      <alignment wrapText="1"/>
    </xf>
    <xf numFmtId="0" fontId="5" fillId="4" borderId="15" xfId="0" applyFont="1" applyFill="1" applyBorder="1"/>
    <xf numFmtId="0" fontId="4" fillId="4" borderId="17" xfId="0" applyFont="1" applyFill="1" applyBorder="1"/>
    <xf numFmtId="0" fontId="4" fillId="2" borderId="18" xfId="0" applyFont="1" applyFill="1" applyBorder="1"/>
    <xf numFmtId="0" fontId="0" fillId="0" borderId="20" xfId="0" applyBorder="1"/>
    <xf numFmtId="0" fontId="0" fillId="0" borderId="4" xfId="0" applyBorder="1" applyAlignment="1">
      <alignment horizontal="right"/>
    </xf>
    <xf numFmtId="0" fontId="0" fillId="0" borderId="22" xfId="0" applyBorder="1"/>
    <xf numFmtId="0" fontId="4" fillId="0" borderId="23" xfId="0" applyFont="1" applyBorder="1" applyAlignment="1">
      <alignment horizontal="right" vertical="top"/>
    </xf>
    <xf numFmtId="0" fontId="1" fillId="0" borderId="11" xfId="0" applyFont="1" applyBorder="1" applyAlignment="1">
      <alignment vertical="center"/>
    </xf>
    <xf numFmtId="0" fontId="1" fillId="0" borderId="24"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1" fillId="0" borderId="0" xfId="0" applyFont="1"/>
    <xf numFmtId="0" fontId="4" fillId="0" borderId="0" xfId="0" applyFont="1" applyAlignment="1">
      <alignment wrapText="1"/>
    </xf>
    <xf numFmtId="0" fontId="4" fillId="2" borderId="1"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5" borderId="5" xfId="0" applyFont="1" applyFill="1" applyBorder="1" applyAlignment="1">
      <alignment vertical="center" wrapText="1"/>
    </xf>
    <xf numFmtId="0" fontId="3" fillId="3" borderId="5" xfId="0" applyFont="1" applyFill="1" applyBorder="1" applyAlignment="1">
      <alignment vertical="center" wrapText="1"/>
    </xf>
    <xf numFmtId="0" fontId="3" fillId="0" borderId="6" xfId="0" applyFont="1" applyBorder="1" applyAlignment="1">
      <alignment horizontal="center" vertical="center" wrapText="1"/>
    </xf>
    <xf numFmtId="0" fontId="8" fillId="0" borderId="0" xfId="0" applyFont="1" applyAlignment="1">
      <alignment horizontal="left" vertical="top" wrapText="1"/>
    </xf>
    <xf numFmtId="0" fontId="9" fillId="0" borderId="5" xfId="0" applyFont="1" applyBorder="1" applyAlignment="1">
      <alignment vertical="center" wrapText="1"/>
    </xf>
    <xf numFmtId="0" fontId="10" fillId="3" borderId="0" xfId="0" applyFont="1" applyFill="1" applyAlignment="1">
      <alignment horizontal="left" vertical="top" wrapText="1"/>
    </xf>
    <xf numFmtId="0" fontId="11" fillId="3" borderId="0" xfId="0" applyFont="1" applyFill="1" applyAlignment="1">
      <alignment wrapText="1"/>
    </xf>
    <xf numFmtId="0" fontId="2" fillId="3" borderId="0" xfId="0" applyFont="1" applyFill="1" applyAlignment="1">
      <alignment vertical="top" wrapText="1"/>
    </xf>
    <xf numFmtId="0" fontId="0" fillId="0" borderId="0" xfId="0" applyAlignment="1">
      <alignment vertical="top"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vertical="center" wrapText="1"/>
    </xf>
    <xf numFmtId="0" fontId="5" fillId="0" borderId="13" xfId="0" applyFont="1" applyBorder="1" applyAlignment="1">
      <alignment horizont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0" fillId="3" borderId="0" xfId="0" applyFill="1" applyAlignment="1">
      <alignment vertical="top" wrapText="1"/>
    </xf>
    <xf numFmtId="0" fontId="11" fillId="3" borderId="0" xfId="0" applyFont="1" applyFill="1" applyAlignment="1">
      <alignment vertical="top" wrapText="1"/>
    </xf>
    <xf numFmtId="0" fontId="0" fillId="3" borderId="0" xfId="0" applyFill="1" applyAlignment="1">
      <alignment wrapText="1"/>
    </xf>
    <xf numFmtId="0" fontId="4" fillId="2" borderId="2"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10" fillId="0" borderId="0" xfId="0" applyFont="1" applyAlignment="1">
      <alignment vertical="top" wrapText="1"/>
    </xf>
    <xf numFmtId="0" fontId="12" fillId="0" borderId="0" xfId="0" applyFont="1" applyAlignment="1">
      <alignment wrapText="1"/>
    </xf>
    <xf numFmtId="0" fontId="13" fillId="0" borderId="0" xfId="0" applyFont="1"/>
    <xf numFmtId="0" fontId="14" fillId="0" borderId="0" xfId="0" applyFont="1"/>
    <xf numFmtId="0" fontId="10" fillId="3" borderId="0" xfId="0" applyFont="1" applyFill="1" applyAlignment="1">
      <alignment vertical="top" wrapText="1"/>
    </xf>
    <xf numFmtId="0" fontId="4" fillId="0" borderId="7" xfId="0" applyFont="1" applyBorder="1" applyAlignment="1">
      <alignment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xf>
    <xf numFmtId="0" fontId="11" fillId="5" borderId="0" xfId="0" applyFont="1" applyFill="1" applyAlignment="1">
      <alignment vertical="top" wrapText="1"/>
    </xf>
    <xf numFmtId="0" fontId="15" fillId="3" borderId="0" xfId="0" applyFont="1" applyFill="1"/>
    <xf numFmtId="0" fontId="16" fillId="3" borderId="0" xfId="0" applyFont="1" applyFill="1"/>
    <xf numFmtId="0" fontId="17" fillId="0" borderId="0" xfId="0" applyFont="1" applyAlignment="1">
      <alignment vertical="top" wrapText="1"/>
    </xf>
    <xf numFmtId="0" fontId="3" fillId="0" borderId="27" xfId="0" applyFont="1" applyBorder="1" applyAlignment="1">
      <alignment horizontal="center" vertical="center" wrapText="1"/>
    </xf>
    <xf numFmtId="0" fontId="3" fillId="5" borderId="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wrapText="1"/>
    </xf>
    <xf numFmtId="0" fontId="4" fillId="0" borderId="25"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5" xfId="0" applyFont="1" applyBorder="1" applyAlignment="1">
      <alignment vertical="center" wrapText="1"/>
    </xf>
    <xf numFmtId="0" fontId="4" fillId="0" borderId="5" xfId="0" applyFont="1" applyBorder="1" applyAlignment="1">
      <alignment horizontal="center"/>
    </xf>
    <xf numFmtId="0" fontId="3" fillId="0" borderId="6" xfId="0" applyFont="1" applyBorder="1" applyAlignment="1">
      <alignment horizontal="center"/>
    </xf>
    <xf numFmtId="0" fontId="3" fillId="0" borderId="25" xfId="0" applyFont="1" applyBorder="1" applyAlignment="1">
      <alignment vertical="center"/>
    </xf>
    <xf numFmtId="0" fontId="4" fillId="2" borderId="30" xfId="0" applyFont="1" applyFill="1" applyBorder="1" applyAlignment="1">
      <alignment horizontal="right" vertical="center" wrapText="1"/>
    </xf>
    <xf numFmtId="0" fontId="4" fillId="2" borderId="31" xfId="0" applyFont="1" applyFill="1" applyBorder="1" applyAlignment="1">
      <alignment vertical="center"/>
    </xf>
    <xf numFmtId="0" fontId="4" fillId="2" borderId="32" xfId="0" applyFont="1" applyFill="1" applyBorder="1" applyAlignment="1">
      <alignment vertical="center"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4" fillId="0" borderId="4" xfId="0" applyFont="1" applyBorder="1" applyAlignment="1">
      <alignment horizontal="center" vertical="center" wrapText="1"/>
    </xf>
    <xf numFmtId="0" fontId="3" fillId="0" borderId="4" xfId="0" applyFont="1" applyBorder="1" applyAlignment="1">
      <alignment vertical="center" wrapText="1"/>
    </xf>
    <xf numFmtId="0" fontId="5" fillId="2" borderId="5" xfId="0" applyFont="1" applyFill="1" applyBorder="1" applyAlignment="1">
      <alignment horizontal="center" vertical="center"/>
    </xf>
    <xf numFmtId="0" fontId="3" fillId="0" borderId="6" xfId="0" applyFont="1" applyBorder="1" applyAlignment="1">
      <alignment vertical="center" wrapText="1"/>
    </xf>
    <xf numFmtId="0" fontId="3" fillId="0" borderId="35" xfId="0" applyFont="1" applyBorder="1" applyAlignment="1">
      <alignment vertical="center" wrapText="1"/>
    </xf>
    <xf numFmtId="0" fontId="3" fillId="0" borderId="36" xfId="0" applyFont="1" applyBorder="1" applyAlignment="1">
      <alignment vertical="top" wrapText="1"/>
    </xf>
    <xf numFmtId="0" fontId="3" fillId="0" borderId="36" xfId="0" applyFont="1" applyBorder="1" applyAlignment="1">
      <alignment horizontal="left" vertical="top" wrapText="1"/>
    </xf>
    <xf numFmtId="0" fontId="3" fillId="0" borderId="27" xfId="0" applyFont="1" applyBorder="1" applyAlignment="1">
      <alignment vertical="center" wrapText="1"/>
    </xf>
    <xf numFmtId="0" fontId="4" fillId="2" borderId="39" xfId="0" applyFont="1" applyFill="1" applyBorder="1" applyAlignment="1">
      <alignment horizontal="center" vertical="center" wrapText="1"/>
    </xf>
    <xf numFmtId="0" fontId="3" fillId="0" borderId="9" xfId="0" applyFont="1" applyBorder="1" applyAlignment="1">
      <alignment vertical="center" wrapText="1"/>
    </xf>
    <xf numFmtId="0" fontId="3" fillId="0" borderId="40" xfId="0" applyFont="1" applyBorder="1" applyAlignment="1">
      <alignment vertical="center" wrapText="1"/>
    </xf>
    <xf numFmtId="0" fontId="4" fillId="0" borderId="26" xfId="0" applyFont="1" applyBorder="1" applyAlignment="1">
      <alignment horizontal="center"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horizontal="center" vertical="center" wrapText="1"/>
    </xf>
    <xf numFmtId="0" fontId="4" fillId="0" borderId="42" xfId="0" applyFont="1" applyBorder="1" applyAlignment="1">
      <alignment horizontal="left" vertical="center" wrapText="1"/>
    </xf>
    <xf numFmtId="0" fontId="4" fillId="0" borderId="0" xfId="0" applyFont="1" applyAlignment="1">
      <alignment horizontal="left"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1" xfId="0" applyFont="1" applyBorder="1" applyAlignment="1">
      <alignment horizontal="center" vertical="center" wrapText="1"/>
    </xf>
    <xf numFmtId="0" fontId="3" fillId="0" borderId="6" xfId="0" applyFont="1" applyBorder="1" applyAlignment="1">
      <alignment horizontal="left" vertical="center" wrapText="1"/>
    </xf>
    <xf numFmtId="0" fontId="4" fillId="0" borderId="23" xfId="0" applyFont="1" applyBorder="1" applyAlignment="1">
      <alignment horizontal="center" vertical="center" wrapText="1"/>
    </xf>
    <xf numFmtId="0" fontId="4" fillId="0" borderId="0" xfId="0" applyFont="1" applyAlignment="1">
      <alignment vertical="top" wrapText="1"/>
    </xf>
    <xf numFmtId="0" fontId="0" fillId="0" borderId="0" xfId="0" applyAlignment="1">
      <alignment vertical="top"/>
    </xf>
    <xf numFmtId="0" fontId="21" fillId="3" borderId="5" xfId="0" applyFont="1" applyFill="1" applyBorder="1" applyAlignment="1">
      <alignment vertical="center" wrapText="1"/>
    </xf>
    <xf numFmtId="0" fontId="21" fillId="0" borderId="5" xfId="0" applyFont="1" applyBorder="1" applyAlignment="1">
      <alignment vertical="center" wrapText="1"/>
    </xf>
    <xf numFmtId="0" fontId="22" fillId="3" borderId="0" xfId="0" applyFont="1" applyFill="1" applyAlignment="1">
      <alignment wrapText="1"/>
    </xf>
    <xf numFmtId="0" fontId="4" fillId="0" borderId="32" xfId="0" applyFont="1" applyBorder="1" applyAlignment="1">
      <alignment horizontal="right"/>
    </xf>
    <xf numFmtId="0" fontId="4" fillId="0" borderId="34" xfId="0" applyFont="1" applyBorder="1"/>
    <xf numFmtId="0" fontId="3" fillId="5" borderId="39" xfId="0" applyFont="1" applyFill="1" applyBorder="1" applyAlignment="1">
      <alignment vertical="center" wrapText="1"/>
    </xf>
    <xf numFmtId="0" fontId="3" fillId="0" borderId="29" xfId="0" applyFont="1" applyBorder="1" applyAlignment="1">
      <alignment horizontal="center" vertical="center" wrapText="1"/>
    </xf>
    <xf numFmtId="0" fontId="3" fillId="0" borderId="28" xfId="0" applyFont="1" applyBorder="1" applyAlignment="1">
      <alignment vertical="center" wrapText="1"/>
    </xf>
    <xf numFmtId="0" fontId="3" fillId="0" borderId="39" xfId="0" applyFont="1" applyBorder="1" applyAlignment="1">
      <alignment vertical="center" wrapText="1"/>
    </xf>
    <xf numFmtId="0" fontId="3" fillId="0" borderId="39" xfId="0" applyFont="1" applyBorder="1" applyAlignment="1">
      <alignment horizontal="center" vertical="center" wrapText="1"/>
    </xf>
    <xf numFmtId="0" fontId="4" fillId="0" borderId="29" xfId="0" applyFont="1" applyBorder="1" applyAlignment="1">
      <alignment vertical="center" wrapText="1"/>
    </xf>
    <xf numFmtId="0" fontId="3" fillId="0" borderId="29" xfId="0" applyFont="1" applyBorder="1" applyAlignment="1">
      <alignment vertical="center" wrapText="1"/>
    </xf>
    <xf numFmtId="0" fontId="3" fillId="0" borderId="29" xfId="0" applyFont="1" applyBorder="1" applyAlignment="1">
      <alignment vertical="center"/>
    </xf>
    <xf numFmtId="0" fontId="4" fillId="0" borderId="29" xfId="0" applyFont="1" applyBorder="1" applyAlignment="1">
      <alignment horizontal="right" vertical="center" wrapText="1"/>
    </xf>
    <xf numFmtId="0" fontId="0" fillId="2" borderId="36" xfId="0" applyFill="1" applyBorder="1"/>
    <xf numFmtId="0" fontId="4" fillId="2" borderId="38" xfId="0" applyFont="1" applyFill="1" applyBorder="1" applyAlignment="1">
      <alignment vertical="center"/>
    </xf>
    <xf numFmtId="0" fontId="3" fillId="0" borderId="29" xfId="0" applyFont="1" applyBorder="1" applyAlignment="1">
      <alignment horizontal="right" vertical="center" wrapText="1"/>
    </xf>
    <xf numFmtId="0" fontId="4" fillId="0" borderId="39"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4" xfId="0" applyFont="1" applyBorder="1" applyAlignment="1">
      <alignment vertical="center" wrapText="1"/>
    </xf>
    <xf numFmtId="0" fontId="3" fillId="0" borderId="5" xfId="0" applyFont="1" applyFill="1" applyBorder="1" applyAlignment="1">
      <alignment vertical="center" wrapText="1"/>
    </xf>
    <xf numFmtId="0" fontId="21" fillId="5" borderId="5" xfId="0" applyFont="1" applyFill="1" applyBorder="1" applyAlignment="1">
      <alignment vertical="center" wrapText="1"/>
    </xf>
    <xf numFmtId="0" fontId="21" fillId="0" borderId="0" xfId="0" applyFont="1" applyAlignment="1">
      <alignment wrapText="1"/>
    </xf>
    <xf numFmtId="0" fontId="21" fillId="0" borderId="5" xfId="0" applyFont="1" applyBorder="1" applyAlignment="1">
      <alignment horizontal="center" vertical="center" wrapText="1"/>
    </xf>
    <xf numFmtId="0" fontId="26" fillId="3" borderId="0" xfId="0" applyFont="1" applyFill="1" applyAlignment="1">
      <alignment vertical="top" wrapText="1"/>
    </xf>
    <xf numFmtId="0" fontId="26" fillId="0" borderId="0" xfId="0" applyFont="1" applyAlignment="1">
      <alignment vertical="top" wrapText="1"/>
    </xf>
    <xf numFmtId="0" fontId="21" fillId="5" borderId="28" xfId="0" applyFont="1" applyFill="1" applyBorder="1" applyAlignment="1">
      <alignment vertical="center" wrapText="1"/>
    </xf>
    <xf numFmtId="0" fontId="0" fillId="0" borderId="0" xfId="0" applyAlignment="1">
      <alignment horizontal="center" vertical="center"/>
    </xf>
    <xf numFmtId="0" fontId="7" fillId="0" borderId="0" xfId="0" applyFont="1" applyAlignment="1">
      <alignment vertical="center" wrapText="1"/>
    </xf>
    <xf numFmtId="0" fontId="4" fillId="0" borderId="14" xfId="0" applyFont="1" applyBorder="1" applyAlignment="1">
      <alignment vertical="center"/>
    </xf>
    <xf numFmtId="0" fontId="4" fillId="4" borderId="16" xfId="0" applyFont="1" applyFill="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0" xfId="0" applyAlignment="1">
      <alignment vertical="center"/>
    </xf>
    <xf numFmtId="0" fontId="21" fillId="0" borderId="45" xfId="0" applyFont="1" applyBorder="1" applyAlignment="1">
      <alignment wrapText="1"/>
    </xf>
    <xf numFmtId="0" fontId="3" fillId="0" borderId="45" xfId="0" applyFont="1" applyBorder="1" applyAlignment="1">
      <alignment wrapText="1"/>
    </xf>
    <xf numFmtId="0" fontId="0" fillId="0" borderId="26" xfId="0" applyBorder="1" applyAlignment="1">
      <alignment horizontal="center" vertical="center"/>
    </xf>
    <xf numFmtId="0" fontId="3" fillId="6" borderId="5" xfId="0" applyFont="1" applyFill="1" applyBorder="1" applyAlignment="1">
      <alignment vertical="center" wrapText="1"/>
    </xf>
    <xf numFmtId="0" fontId="3" fillId="7" borderId="5" xfId="0" applyFont="1" applyFill="1" applyBorder="1" applyAlignment="1">
      <alignment vertical="center" wrapText="1"/>
    </xf>
    <xf numFmtId="0" fontId="3" fillId="4" borderId="13" xfId="0" applyFont="1" applyFill="1" applyBorder="1" applyAlignment="1">
      <alignment horizontal="left" vertical="center" wrapText="1"/>
    </xf>
    <xf numFmtId="0" fontId="3" fillId="0" borderId="47" xfId="0" applyFont="1" applyBorder="1" applyAlignment="1">
      <alignment vertical="center" wrapText="1"/>
    </xf>
    <xf numFmtId="0" fontId="3" fillId="0" borderId="45" xfId="0" applyFont="1" applyBorder="1" applyAlignment="1">
      <alignment vertical="center" wrapText="1"/>
    </xf>
    <xf numFmtId="0" fontId="3" fillId="0" borderId="21" xfId="0" applyFont="1" applyFill="1" applyBorder="1" applyAlignment="1">
      <alignment horizontal="left" vertical="top" wrapText="1"/>
    </xf>
    <xf numFmtId="0" fontId="3" fillId="0" borderId="39" xfId="0" applyFont="1" applyFill="1" applyBorder="1" applyAlignment="1">
      <alignment vertical="top" wrapText="1"/>
    </xf>
    <xf numFmtId="0" fontId="3" fillId="0" borderId="37" xfId="0" applyFont="1" applyBorder="1" applyAlignment="1">
      <alignment horizontal="left" vertical="top" wrapText="1"/>
    </xf>
    <xf numFmtId="0" fontId="18" fillId="0" borderId="37" xfId="0" applyFont="1" applyBorder="1" applyAlignment="1"/>
    <xf numFmtId="0" fontId="18" fillId="0" borderId="38" xfId="0" applyFont="1" applyBorder="1" applyAlignment="1"/>
    <xf numFmtId="0" fontId="2" fillId="0" borderId="0" xfId="0" applyFont="1" applyAlignment="1">
      <alignment wrapText="1"/>
    </xf>
    <xf numFmtId="0" fontId="3" fillId="0" borderId="45" xfId="0" applyFont="1" applyFill="1" applyBorder="1" applyAlignment="1">
      <alignment wrapText="1"/>
    </xf>
    <xf numFmtId="0" fontId="3" fillId="0" borderId="0" xfId="0" applyFont="1" applyAlignment="1">
      <alignment vertical="top" wrapText="1"/>
    </xf>
    <xf numFmtId="0" fontId="3" fillId="0" borderId="0" xfId="0" applyFont="1" applyFill="1" applyAlignment="1">
      <alignment wrapText="1"/>
    </xf>
    <xf numFmtId="0" fontId="3" fillId="0" borderId="46" xfId="0" applyFont="1" applyBorder="1" applyAlignment="1">
      <alignment wrapText="1"/>
    </xf>
    <xf numFmtId="0" fontId="3" fillId="0" borderId="46" xfId="0" applyFont="1" applyFill="1" applyBorder="1" applyAlignment="1">
      <alignment wrapText="1"/>
    </xf>
    <xf numFmtId="0" fontId="2" fillId="0" borderId="0" xfId="0" applyFont="1" applyAlignment="1">
      <alignment vertical="center" wrapText="1"/>
    </xf>
    <xf numFmtId="0" fontId="9" fillId="0" borderId="0" xfId="0" applyFont="1" applyFill="1" applyAlignment="1">
      <alignment horizontal="left" vertical="top" wrapText="1"/>
    </xf>
  </cellXfs>
  <cellStyles count="1">
    <cellStyle name="Normal" xfId="0" builtinId="0"/>
  </cellStyles>
  <dxfs count="1">
    <dxf>
      <numFmt numFmtId="1" formatCode="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114300</xdr:rowOff>
    </xdr:from>
    <xdr:ext cx="2257425" cy="381000"/>
    <xdr:pic>
      <xdr:nvPicPr>
        <xdr:cNvPr id="2" name="image1.png" descr="Colorado Department of Education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000"/>
  <sheetViews>
    <sheetView workbookViewId="0"/>
  </sheetViews>
  <sheetFormatPr defaultColWidth="14.453125" defaultRowHeight="15" customHeight="1"/>
  <cols>
    <col min="1" max="1" width="122.54296875" customWidth="1"/>
    <col min="2" max="26" width="8.7265625" customWidth="1"/>
  </cols>
  <sheetData>
    <row r="1" spans="1:1" ht="14.25" customHeight="1">
      <c r="A1" s="1" t="s">
        <v>0</v>
      </c>
    </row>
    <row r="2" spans="1:1" ht="14.25" customHeight="1">
      <c r="A2" s="1" t="s">
        <v>1</v>
      </c>
    </row>
    <row r="3" spans="1:1" ht="14.25" customHeight="1">
      <c r="A3" s="1" t="s">
        <v>2</v>
      </c>
    </row>
    <row r="4" spans="1:1" ht="14.25" customHeight="1">
      <c r="A4" s="1" t="s">
        <v>3</v>
      </c>
    </row>
    <row r="5" spans="1:1" ht="14.25" customHeight="1">
      <c r="A5" s="1" t="s">
        <v>4</v>
      </c>
    </row>
    <row r="6" spans="1:1" ht="14.25" customHeight="1"/>
    <row r="7" spans="1:1" ht="99.75" customHeight="1">
      <c r="A7" s="2" t="s">
        <v>5</v>
      </c>
    </row>
    <row r="8" spans="1:1" ht="14.25" customHeight="1"/>
    <row r="9" spans="1:1" ht="60" customHeight="1">
      <c r="A9" s="3" t="s">
        <v>6</v>
      </c>
    </row>
    <row r="10" spans="1:1" ht="14.25" customHeight="1"/>
    <row r="11" spans="1:1" ht="30" customHeight="1">
      <c r="A11" s="4" t="s">
        <v>7</v>
      </c>
    </row>
    <row r="12" spans="1:1" ht="14.25" customHeight="1"/>
    <row r="13" spans="1:1" ht="30" customHeight="1">
      <c r="A13" s="5" t="s">
        <v>8</v>
      </c>
    </row>
    <row r="14" spans="1:1" ht="14.25" customHeight="1"/>
    <row r="15" spans="1:1" ht="120" customHeight="1">
      <c r="A15" s="5" t="s">
        <v>9</v>
      </c>
    </row>
    <row r="16" spans="1:1" ht="14.25" customHeight="1"/>
    <row r="17" spans="1:1" ht="120" customHeight="1">
      <c r="A17" s="5" t="s">
        <v>10</v>
      </c>
    </row>
    <row r="18" spans="1:1" ht="14.25" customHeight="1"/>
    <row r="19" spans="1:1" ht="14.25" customHeight="1">
      <c r="A19" s="6" t="s">
        <v>11</v>
      </c>
    </row>
    <row r="20" spans="1:1" ht="14.25" customHeight="1"/>
    <row r="21" spans="1:1" ht="14.25" customHeight="1"/>
    <row r="22" spans="1:1" ht="14.25" customHeight="1"/>
    <row r="23" spans="1:1" ht="14.25" customHeight="1"/>
    <row r="24" spans="1:1" ht="14.25" customHeight="1"/>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algorithmName="SHA-512" hashValue="+7yQkE/9HjZiH5yy59fLfILTsZcuUZFNAwRZrclszMH+IXuy/cPSGTddcbEEuDFGBXJptEOteKNO4rpk39KwBA==" saltValue="bMS+oaaP1vO+Q7IC9q3KXw==" spinCount="100000" sheet="1" objects="1" scenarios="1" formatCells="0" formatColumns="0" formatRows="0"/>
  <pageMargins left="0.7" right="0.7" top="0.75" bottom="0.75" header="0" footer="0"/>
  <pageSetup scale="99" fitToHeight="0" orientation="landscape" r:id="rId1"/>
  <headerFooter>
    <oddFooter>&amp;LJanuary 2022&amp;CCore Program Rubric&amp;RIntroduction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1000"/>
  <sheetViews>
    <sheetView tabSelected="1" workbookViewId="0"/>
  </sheetViews>
  <sheetFormatPr defaultColWidth="14.453125" defaultRowHeight="15" customHeight="1"/>
  <cols>
    <col min="1" max="1" width="25.54296875" customWidth="1"/>
    <col min="2" max="2" width="80.08984375" customWidth="1"/>
    <col min="3" max="26" width="8.7265625" customWidth="1"/>
  </cols>
  <sheetData>
    <row r="1" spans="1:3" ht="14.25" customHeight="1">
      <c r="A1" s="12" t="s">
        <v>371</v>
      </c>
      <c r="B1" s="12"/>
    </row>
    <row r="2" spans="1:3" ht="14.25" customHeight="1"/>
    <row r="3" spans="1:3" ht="49.5" customHeight="1">
      <c r="A3" s="147" t="s">
        <v>372</v>
      </c>
      <c r="B3" s="149" t="s">
        <v>373</v>
      </c>
    </row>
    <row r="4" spans="1:3" ht="49.5" customHeight="1">
      <c r="A4" s="147" t="s">
        <v>374</v>
      </c>
      <c r="B4" s="149" t="s">
        <v>463</v>
      </c>
    </row>
    <row r="5" spans="1:3" ht="19.5" customHeight="1">
      <c r="A5" s="9"/>
      <c r="B5" s="150"/>
    </row>
    <row r="6" spans="1:3" ht="49.5" customHeight="1">
      <c r="A6" s="151" t="s">
        <v>375</v>
      </c>
      <c r="B6" s="152" t="str">
        <f>'Core Programs Rating Summary'!C18</f>
        <v>20-25 points = program moves to Phase 2</v>
      </c>
    </row>
    <row r="7" spans="1:3" ht="49.5" customHeight="1">
      <c r="A7" s="151" t="s">
        <v>362</v>
      </c>
      <c r="B7" s="152" t="str">
        <f>'Core Programs Rating Summary'!E63</f>
        <v>Meets Expectations</v>
      </c>
    </row>
    <row r="8" spans="1:3" ht="49.5" customHeight="1">
      <c r="A8" s="153" t="s">
        <v>367</v>
      </c>
      <c r="B8" s="148" t="str">
        <f>'Core Programs Rating Summary'!E69</f>
        <v>Doesn’t Meet Expectations</v>
      </c>
    </row>
    <row r="9" spans="1:3" ht="19.5" customHeight="1">
      <c r="A9" s="9"/>
      <c r="B9" s="150"/>
    </row>
    <row r="10" spans="1:3" ht="49.5" customHeight="1">
      <c r="A10" s="177" t="s">
        <v>376</v>
      </c>
      <c r="B10" s="178"/>
    </row>
    <row r="11" spans="1:3" ht="49.5" customHeight="1">
      <c r="A11" s="133" t="s">
        <v>377</v>
      </c>
      <c r="B11" s="123" t="s">
        <v>324</v>
      </c>
    </row>
    <row r="12" spans="1:3" ht="49.5" customHeight="1">
      <c r="A12" s="133" t="s">
        <v>103</v>
      </c>
      <c r="B12" s="154" t="str">
        <f>'Core Programs Rating Summary'!E29</f>
        <v>Meets Expectations</v>
      </c>
    </row>
    <row r="13" spans="1:3" ht="49.5" customHeight="1">
      <c r="A13" s="133" t="s">
        <v>174</v>
      </c>
      <c r="B13" s="154" t="str">
        <f>'Core Programs Rating Summary'!E39</f>
        <v>Meets Expectations</v>
      </c>
    </row>
    <row r="14" spans="1:3" ht="49.5" customHeight="1">
      <c r="A14" s="133" t="s">
        <v>228</v>
      </c>
      <c r="B14" s="154" t="str">
        <f>'Core Programs Rating Summary'!E48</f>
        <v>Meets Expectations</v>
      </c>
    </row>
    <row r="15" spans="1:3" ht="49.5" customHeight="1">
      <c r="A15" s="133" t="s">
        <v>356</v>
      </c>
      <c r="B15" s="154" t="str">
        <f>'Core Programs Rating Summary'!E57</f>
        <v>Meets Expectations</v>
      </c>
    </row>
    <row r="16" spans="1:3" ht="53.5" customHeight="1">
      <c r="A16" s="155" t="s">
        <v>378</v>
      </c>
      <c r="B16" s="198" t="s">
        <v>464</v>
      </c>
      <c r="C16" s="6"/>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fitToHeight="0" orientation="landscape" r:id="rId1"/>
  <headerFooter>
    <oddFooter>&amp;LJanuary 2022&amp;CCore Program Rubric&amp;RFinal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000"/>
  <sheetViews>
    <sheetView workbookViewId="0"/>
  </sheetViews>
  <sheetFormatPr defaultColWidth="14.453125" defaultRowHeight="15" customHeight="1"/>
  <cols>
    <col min="1" max="1" width="122.54296875" customWidth="1"/>
    <col min="2" max="26" width="8.7265625" customWidth="1"/>
  </cols>
  <sheetData>
    <row r="1" spans="1:1" ht="18" customHeight="1">
      <c r="A1" s="7" t="s">
        <v>12</v>
      </c>
    </row>
    <row r="2" spans="1:1" ht="14.25" customHeight="1">
      <c r="A2" s="8"/>
    </row>
    <row r="3" spans="1:1" ht="15" customHeight="1">
      <c r="A3" s="9" t="s">
        <v>13</v>
      </c>
    </row>
    <row r="4" spans="1:1" ht="31.5" customHeight="1">
      <c r="A4" s="10" t="s">
        <v>14</v>
      </c>
    </row>
    <row r="5" spans="1:1" ht="14.25" customHeight="1">
      <c r="A5" s="8" t="s">
        <v>15</v>
      </c>
    </row>
    <row r="6" spans="1:1" ht="14.25" customHeight="1">
      <c r="A6" s="8"/>
    </row>
    <row r="7" spans="1:1" ht="14.25" customHeight="1">
      <c r="A7" s="9" t="s">
        <v>16</v>
      </c>
    </row>
    <row r="8" spans="1:1" ht="31.5" customHeight="1">
      <c r="A8" s="10" t="s">
        <v>17</v>
      </c>
    </row>
    <row r="9" spans="1:1" ht="14.25" customHeight="1">
      <c r="A9" s="8" t="s">
        <v>18</v>
      </c>
    </row>
    <row r="10" spans="1:1" ht="14.25" customHeight="1">
      <c r="A10" s="8"/>
    </row>
    <row r="11" spans="1:1" ht="14.25" customHeight="1">
      <c r="A11" s="9" t="s">
        <v>19</v>
      </c>
    </row>
    <row r="12" spans="1:1" ht="31.5" customHeight="1">
      <c r="A12" s="10" t="s">
        <v>20</v>
      </c>
    </row>
    <row r="13" spans="1:1" ht="14.25" customHeight="1">
      <c r="A13" s="5" t="s">
        <v>21</v>
      </c>
    </row>
    <row r="14" spans="1:1" ht="14.25" customHeight="1">
      <c r="A14" s="5"/>
    </row>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algorithmName="SHA-512" hashValue="Hca1tgZYtIUM+yAkvZGmjYbk83DgXw7ZYVU54vhNnlZ39ozaKLCDzN57GkmweXwl+bPWdeC8NsIX41UWWv/mcg==" saltValue="bb9BACNgZyruPkCcGQZOUw==" spinCount="100000" sheet="1" objects="1" scenarios="1" formatCells="0" formatColumns="0" formatRows="0"/>
  <pageMargins left="0.7" right="0.7" top="0.75" bottom="0.75" header="0" footer="0"/>
  <pageSetup scale="99" fitToHeight="0" orientation="landscape" r:id="rId1"/>
  <headerFooter>
    <oddFooter>&amp;LJanuary 2022&amp;CCore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28" workbookViewId="0"/>
  </sheetViews>
  <sheetFormatPr defaultColWidth="14.453125" defaultRowHeight="15" customHeight="1"/>
  <cols>
    <col min="1" max="1" width="4.54296875" customWidth="1"/>
    <col min="2" max="2" width="55.54296875" customWidth="1"/>
    <col min="3" max="3" width="14.54296875" style="192" customWidth="1"/>
    <col min="4" max="4" width="40.54296875" customWidth="1"/>
    <col min="5" max="5" width="9.54296875" customWidth="1"/>
    <col min="6" max="26" width="8.7265625" customWidth="1"/>
  </cols>
  <sheetData>
    <row r="1" spans="1:26" ht="14.25" customHeight="1">
      <c r="A1" s="11" t="s">
        <v>22</v>
      </c>
      <c r="B1" s="12"/>
      <c r="C1" s="12"/>
      <c r="D1" s="12"/>
      <c r="E1" s="12"/>
    </row>
    <row r="2" spans="1:26" ht="14.25" customHeight="1">
      <c r="A2" s="13"/>
      <c r="C2" s="186"/>
      <c r="E2" s="14"/>
    </row>
    <row r="3" spans="1:26" ht="15" customHeight="1">
      <c r="A3" s="13" t="s">
        <v>23</v>
      </c>
      <c r="B3" s="13"/>
      <c r="C3" s="13"/>
      <c r="D3" s="13"/>
      <c r="E3" s="14"/>
    </row>
    <row r="4" spans="1:26" ht="14.25" customHeight="1">
      <c r="C4" s="186"/>
      <c r="E4" s="14"/>
    </row>
    <row r="5" spans="1:26" ht="97.5" customHeight="1">
      <c r="A5" s="15"/>
      <c r="B5" s="16" t="s">
        <v>24</v>
      </c>
      <c r="C5" s="17" t="s">
        <v>25</v>
      </c>
      <c r="D5" s="17" t="s">
        <v>26</v>
      </c>
      <c r="E5" s="18" t="s">
        <v>27</v>
      </c>
    </row>
    <row r="6" spans="1:26" ht="87" customHeight="1">
      <c r="A6" s="19">
        <v>1</v>
      </c>
      <c r="B6" s="20" t="s">
        <v>28</v>
      </c>
      <c r="C6" s="21" t="s">
        <v>29</v>
      </c>
      <c r="D6" s="22" t="s">
        <v>30</v>
      </c>
      <c r="E6" s="23">
        <f t="shared" ref="E6:E10" si="0">IF(C6="Met", 1, 0)</f>
        <v>1</v>
      </c>
    </row>
    <row r="7" spans="1:26" ht="134.25" customHeight="1">
      <c r="A7" s="19">
        <v>2</v>
      </c>
      <c r="B7" s="20" t="s">
        <v>31</v>
      </c>
      <c r="C7" s="24" t="s">
        <v>29</v>
      </c>
      <c r="D7" s="22" t="s">
        <v>32</v>
      </c>
      <c r="E7" s="23">
        <f t="shared" si="0"/>
        <v>1</v>
      </c>
    </row>
    <row r="8" spans="1:26" ht="49.5" customHeight="1">
      <c r="A8" s="19">
        <v>3</v>
      </c>
      <c r="B8" s="20" t="s">
        <v>33</v>
      </c>
      <c r="C8" s="24" t="s">
        <v>29</v>
      </c>
      <c r="D8" s="22" t="s">
        <v>34</v>
      </c>
      <c r="E8" s="23">
        <f t="shared" si="0"/>
        <v>1</v>
      </c>
    </row>
    <row r="9" spans="1:26" ht="49.5" customHeight="1">
      <c r="A9" s="19">
        <v>4</v>
      </c>
      <c r="B9" s="20" t="s">
        <v>35</v>
      </c>
      <c r="C9" s="24" t="s">
        <v>29</v>
      </c>
      <c r="D9" s="22" t="s">
        <v>36</v>
      </c>
      <c r="E9" s="23">
        <f t="shared" si="0"/>
        <v>1</v>
      </c>
    </row>
    <row r="10" spans="1:26" ht="49.5" customHeight="1">
      <c r="A10" s="19">
        <v>5</v>
      </c>
      <c r="B10" s="25" t="s">
        <v>37</v>
      </c>
      <c r="C10" s="24" t="s">
        <v>29</v>
      </c>
      <c r="D10" s="22" t="s">
        <v>38</v>
      </c>
      <c r="E10" s="23">
        <f t="shared" si="0"/>
        <v>1</v>
      </c>
    </row>
    <row r="11" spans="1:26" ht="15" customHeight="1">
      <c r="A11" s="26"/>
      <c r="B11" s="27"/>
      <c r="C11" s="27"/>
      <c r="D11" s="28" t="s">
        <v>39</v>
      </c>
      <c r="E11" s="29">
        <f>SUM(E6:E10)</f>
        <v>5</v>
      </c>
      <c r="F11" s="30"/>
      <c r="G11" s="30"/>
      <c r="H11" s="30"/>
      <c r="I11" s="30"/>
      <c r="J11" s="30"/>
      <c r="K11" s="30"/>
      <c r="L11" s="30"/>
      <c r="M11" s="30"/>
      <c r="N11" s="30"/>
      <c r="O11" s="30"/>
      <c r="P11" s="30"/>
      <c r="Q11" s="30"/>
      <c r="R11" s="30"/>
      <c r="S11" s="30"/>
      <c r="T11" s="30"/>
      <c r="U11" s="30"/>
      <c r="V11" s="30"/>
      <c r="W11" s="30"/>
      <c r="X11" s="30"/>
      <c r="Y11" s="30"/>
      <c r="Z11" s="30"/>
    </row>
    <row r="12" spans="1:26" ht="15" customHeight="1">
      <c r="A12" s="31"/>
      <c r="B12" s="32"/>
      <c r="C12" s="32"/>
      <c r="D12" s="33" t="s">
        <v>40</v>
      </c>
      <c r="E12" s="34" t="s">
        <v>41</v>
      </c>
      <c r="F12" s="30"/>
      <c r="G12" s="30"/>
      <c r="H12" s="30"/>
      <c r="I12" s="30"/>
      <c r="J12" s="30"/>
      <c r="K12" s="30"/>
      <c r="L12" s="30"/>
      <c r="M12" s="30"/>
      <c r="N12" s="30"/>
      <c r="O12" s="30"/>
      <c r="P12" s="30"/>
      <c r="Q12" s="30"/>
      <c r="R12" s="30"/>
      <c r="S12" s="30"/>
      <c r="T12" s="30"/>
      <c r="U12" s="30"/>
      <c r="V12" s="30"/>
      <c r="W12" s="30"/>
      <c r="X12" s="30"/>
      <c r="Y12" s="30"/>
      <c r="Z12" s="30"/>
    </row>
    <row r="13" spans="1:26" ht="14.25" customHeight="1">
      <c r="C13" s="186"/>
      <c r="E13" s="14"/>
    </row>
    <row r="14" spans="1:26" ht="30" customHeight="1">
      <c r="A14" s="35"/>
      <c r="B14" s="36" t="s">
        <v>42</v>
      </c>
      <c r="C14" s="17" t="s">
        <v>25</v>
      </c>
      <c r="D14" s="17" t="s">
        <v>26</v>
      </c>
      <c r="E14" s="18" t="s">
        <v>27</v>
      </c>
    </row>
    <row r="15" spans="1:26" ht="130.5">
      <c r="A15" s="19">
        <v>1</v>
      </c>
      <c r="B15" s="20" t="s">
        <v>43</v>
      </c>
      <c r="C15" s="24" t="s">
        <v>29</v>
      </c>
      <c r="D15" s="22" t="s">
        <v>44</v>
      </c>
      <c r="E15" s="23">
        <f t="shared" ref="E15:E17" si="1">IF(C15="Met", 1, 0)</f>
        <v>1</v>
      </c>
    </row>
    <row r="16" spans="1:26" ht="72.5">
      <c r="A16" s="19">
        <v>2</v>
      </c>
      <c r="B16" s="20" t="s">
        <v>45</v>
      </c>
      <c r="C16" s="37" t="s">
        <v>29</v>
      </c>
      <c r="D16" s="38" t="s">
        <v>46</v>
      </c>
      <c r="E16" s="23">
        <f t="shared" si="1"/>
        <v>1</v>
      </c>
    </row>
    <row r="17" spans="1:26" ht="101.5">
      <c r="A17" s="19">
        <v>3</v>
      </c>
      <c r="B17" s="20" t="s">
        <v>47</v>
      </c>
      <c r="C17" s="37" t="s">
        <v>29</v>
      </c>
      <c r="D17" s="38" t="s">
        <v>48</v>
      </c>
      <c r="E17" s="23">
        <f t="shared" si="1"/>
        <v>1</v>
      </c>
    </row>
    <row r="18" spans="1:26" ht="15" customHeight="1">
      <c r="A18" s="26"/>
      <c r="B18" s="27"/>
      <c r="C18" s="27"/>
      <c r="D18" s="28" t="s">
        <v>49</v>
      </c>
      <c r="E18" s="29">
        <f>SUM(E15:E17)</f>
        <v>3</v>
      </c>
      <c r="F18" s="30"/>
      <c r="G18" s="30"/>
      <c r="H18" s="30"/>
      <c r="I18" s="30"/>
      <c r="J18" s="30"/>
      <c r="K18" s="30"/>
      <c r="L18" s="30"/>
      <c r="M18" s="30"/>
      <c r="N18" s="30"/>
      <c r="O18" s="30"/>
      <c r="P18" s="30"/>
      <c r="Q18" s="30"/>
      <c r="R18" s="30"/>
      <c r="S18" s="30"/>
      <c r="T18" s="30"/>
      <c r="U18" s="30"/>
      <c r="V18" s="30"/>
      <c r="W18" s="30"/>
      <c r="X18" s="30"/>
      <c r="Y18" s="30"/>
      <c r="Z18" s="30"/>
    </row>
    <row r="19" spans="1:26" ht="15" customHeight="1">
      <c r="A19" s="31"/>
      <c r="B19" s="32"/>
      <c r="C19" s="32"/>
      <c r="D19" s="33"/>
      <c r="E19" s="39" t="s">
        <v>50</v>
      </c>
      <c r="F19" s="30"/>
      <c r="G19" s="30"/>
      <c r="H19" s="30"/>
      <c r="I19" s="30"/>
      <c r="J19" s="30"/>
      <c r="K19" s="30"/>
      <c r="L19" s="30"/>
      <c r="M19" s="30"/>
      <c r="N19" s="30"/>
      <c r="O19" s="30"/>
      <c r="P19" s="30"/>
      <c r="Q19" s="30"/>
      <c r="R19" s="30"/>
      <c r="S19" s="30"/>
      <c r="T19" s="30"/>
      <c r="U19" s="30"/>
      <c r="V19" s="30"/>
      <c r="W19" s="30"/>
      <c r="X19" s="30"/>
      <c r="Y19" s="30"/>
      <c r="Z19" s="30"/>
    </row>
    <row r="20" spans="1:26" ht="14.25" customHeight="1">
      <c r="C20" s="186"/>
      <c r="E20" s="14"/>
    </row>
    <row r="21" spans="1:26" ht="99.75" customHeight="1">
      <c r="A21" s="40"/>
      <c r="B21" s="36" t="s">
        <v>51</v>
      </c>
      <c r="C21" s="17" t="s">
        <v>25</v>
      </c>
      <c r="D21" s="17" t="s">
        <v>26</v>
      </c>
      <c r="E21" s="18" t="s">
        <v>27</v>
      </c>
    </row>
    <row r="22" spans="1:26" ht="113.25" customHeight="1">
      <c r="A22" s="19">
        <v>1</v>
      </c>
      <c r="B22" s="20" t="s">
        <v>52</v>
      </c>
      <c r="C22" s="24" t="s">
        <v>53</v>
      </c>
      <c r="D22" s="38" t="s">
        <v>54</v>
      </c>
      <c r="E22" s="23">
        <f t="shared" ref="E22:E24" si="2">IF(C22="Met", 1, 0)</f>
        <v>0</v>
      </c>
    </row>
    <row r="23" spans="1:26" ht="88.5" customHeight="1">
      <c r="A23" s="19">
        <v>2</v>
      </c>
      <c r="B23" s="20" t="s">
        <v>55</v>
      </c>
      <c r="C23" s="24" t="s">
        <v>29</v>
      </c>
      <c r="D23" s="22" t="s">
        <v>56</v>
      </c>
      <c r="E23" s="23">
        <f t="shared" si="2"/>
        <v>1</v>
      </c>
    </row>
    <row r="24" spans="1:26" ht="49.5" customHeight="1">
      <c r="A24" s="19">
        <v>3</v>
      </c>
      <c r="B24" s="20" t="s">
        <v>57</v>
      </c>
      <c r="C24" s="24" t="s">
        <v>29</v>
      </c>
      <c r="D24" s="22" t="s">
        <v>58</v>
      </c>
      <c r="E24" s="23">
        <f t="shared" si="2"/>
        <v>1</v>
      </c>
    </row>
    <row r="25" spans="1:26" ht="15" customHeight="1">
      <c r="A25" s="26"/>
      <c r="B25" s="42"/>
      <c r="C25" s="42"/>
      <c r="D25" s="43" t="s">
        <v>59</v>
      </c>
      <c r="E25" s="29">
        <f>SUM(E22:E24)</f>
        <v>2</v>
      </c>
      <c r="F25" s="30"/>
      <c r="G25" s="30"/>
      <c r="H25" s="30"/>
      <c r="I25" s="30"/>
      <c r="J25" s="30"/>
      <c r="K25" s="30"/>
      <c r="L25" s="30"/>
      <c r="M25" s="30"/>
      <c r="N25" s="30"/>
      <c r="O25" s="30"/>
      <c r="P25" s="30"/>
      <c r="Q25" s="30"/>
      <c r="R25" s="30"/>
      <c r="S25" s="30"/>
      <c r="T25" s="30"/>
      <c r="U25" s="30"/>
      <c r="V25" s="30"/>
      <c r="W25" s="30"/>
      <c r="X25" s="30"/>
      <c r="Y25" s="30"/>
      <c r="Z25" s="30"/>
    </row>
    <row r="26" spans="1:26" ht="15" customHeight="1">
      <c r="A26" s="44"/>
      <c r="B26" s="45"/>
      <c r="C26" s="45"/>
      <c r="D26" s="46"/>
      <c r="E26" s="39" t="s">
        <v>50</v>
      </c>
      <c r="F26" s="30"/>
      <c r="G26" s="30"/>
      <c r="H26" s="30"/>
      <c r="I26" s="30"/>
      <c r="J26" s="30"/>
      <c r="K26" s="30"/>
      <c r="L26" s="30"/>
      <c r="M26" s="30"/>
      <c r="N26" s="30"/>
      <c r="O26" s="30"/>
      <c r="P26" s="30"/>
      <c r="Q26" s="30"/>
      <c r="R26" s="30"/>
      <c r="S26" s="30"/>
      <c r="T26" s="30"/>
      <c r="U26" s="30"/>
      <c r="V26" s="30"/>
      <c r="W26" s="30"/>
      <c r="X26" s="30"/>
      <c r="Y26" s="30"/>
      <c r="Z26" s="30"/>
    </row>
    <row r="27" spans="1:26" ht="14.25" customHeight="1">
      <c r="C27" s="186"/>
      <c r="E27" s="14"/>
    </row>
    <row r="28" spans="1:26" ht="79.5" customHeight="1">
      <c r="A28" s="40"/>
      <c r="B28" s="36" t="s">
        <v>60</v>
      </c>
      <c r="C28" s="17" t="s">
        <v>25</v>
      </c>
      <c r="D28" s="17" t="s">
        <v>26</v>
      </c>
      <c r="E28" s="18" t="s">
        <v>27</v>
      </c>
    </row>
    <row r="29" spans="1:26" ht="99" customHeight="1">
      <c r="A29" s="19">
        <v>1</v>
      </c>
      <c r="B29" s="20" t="s">
        <v>61</v>
      </c>
      <c r="C29" s="37" t="s">
        <v>29</v>
      </c>
      <c r="D29" s="48" t="s">
        <v>62</v>
      </c>
      <c r="E29" s="23">
        <f t="shared" ref="E29:E35" si="3">IF(C29="Met", 1, 0)</f>
        <v>1</v>
      </c>
    </row>
    <row r="30" spans="1:26" ht="79.5" customHeight="1">
      <c r="A30" s="19">
        <v>2</v>
      </c>
      <c r="B30" s="20" t="s">
        <v>63</v>
      </c>
      <c r="C30" s="24" t="s">
        <v>29</v>
      </c>
      <c r="D30" s="49" t="s">
        <v>64</v>
      </c>
      <c r="E30" s="23">
        <f t="shared" si="3"/>
        <v>1</v>
      </c>
    </row>
    <row r="31" spans="1:26" ht="49.5" customHeight="1">
      <c r="A31" s="19">
        <v>3</v>
      </c>
      <c r="B31" s="20" t="s">
        <v>65</v>
      </c>
      <c r="C31" s="24" t="s">
        <v>29</v>
      </c>
      <c r="D31" s="49" t="s">
        <v>66</v>
      </c>
      <c r="E31" s="23">
        <f t="shared" si="3"/>
        <v>1</v>
      </c>
    </row>
    <row r="32" spans="1:26" ht="49.5" customHeight="1">
      <c r="A32" s="19">
        <v>4</v>
      </c>
      <c r="B32" s="20" t="s">
        <v>67</v>
      </c>
      <c r="C32" s="24" t="s">
        <v>29</v>
      </c>
      <c r="D32" s="49" t="s">
        <v>68</v>
      </c>
      <c r="E32" s="23">
        <f t="shared" si="3"/>
        <v>1</v>
      </c>
    </row>
    <row r="33" spans="1:26" ht="124.5" customHeight="1">
      <c r="A33" s="19">
        <v>5</v>
      </c>
      <c r="B33" s="20" t="s">
        <v>69</v>
      </c>
      <c r="C33" s="37" t="s">
        <v>29</v>
      </c>
      <c r="D33" s="48" t="s">
        <v>70</v>
      </c>
      <c r="E33" s="23">
        <f t="shared" si="3"/>
        <v>1</v>
      </c>
    </row>
    <row r="34" spans="1:26" ht="115.5" customHeight="1">
      <c r="A34" s="19">
        <v>6</v>
      </c>
      <c r="B34" s="20" t="s">
        <v>71</v>
      </c>
      <c r="C34" s="37" t="s">
        <v>53</v>
      </c>
      <c r="D34" s="48" t="s">
        <v>72</v>
      </c>
      <c r="E34" s="23">
        <f t="shared" si="3"/>
        <v>0</v>
      </c>
    </row>
    <row r="35" spans="1:26" ht="49.5" customHeight="1">
      <c r="A35" s="19">
        <v>7</v>
      </c>
      <c r="B35" s="20" t="s">
        <v>73</v>
      </c>
      <c r="C35" s="24" t="s">
        <v>29</v>
      </c>
      <c r="D35" s="49"/>
      <c r="E35" s="23">
        <f t="shared" si="3"/>
        <v>1</v>
      </c>
    </row>
    <row r="36" spans="1:26" ht="15" customHeight="1">
      <c r="A36" s="26"/>
      <c r="B36" s="27"/>
      <c r="C36" s="27"/>
      <c r="D36" s="28" t="s">
        <v>74</v>
      </c>
      <c r="E36" s="50">
        <f>SUM(E29:E35)</f>
        <v>6</v>
      </c>
      <c r="F36" s="30"/>
      <c r="G36" s="30"/>
      <c r="H36" s="30"/>
      <c r="I36" s="30"/>
      <c r="J36" s="30"/>
      <c r="K36" s="30"/>
      <c r="L36" s="30"/>
      <c r="M36" s="30"/>
      <c r="N36" s="30"/>
      <c r="O36" s="30"/>
      <c r="P36" s="30"/>
      <c r="Q36" s="30"/>
      <c r="R36" s="30"/>
      <c r="S36" s="30"/>
      <c r="T36" s="30"/>
      <c r="U36" s="30"/>
      <c r="V36" s="30"/>
      <c r="W36" s="30"/>
      <c r="X36" s="30"/>
      <c r="Y36" s="30"/>
      <c r="Z36" s="30"/>
    </row>
    <row r="37" spans="1:26" ht="15" customHeight="1">
      <c r="A37" s="31"/>
      <c r="B37" s="32"/>
      <c r="C37" s="32"/>
      <c r="D37" s="33"/>
      <c r="E37" s="34" t="s">
        <v>75</v>
      </c>
      <c r="F37" s="30"/>
      <c r="G37" s="30"/>
      <c r="H37" s="30"/>
      <c r="I37" s="30"/>
      <c r="J37" s="30"/>
      <c r="K37" s="30"/>
      <c r="L37" s="30"/>
      <c r="M37" s="30"/>
      <c r="N37" s="30"/>
      <c r="O37" s="30"/>
      <c r="P37" s="30"/>
      <c r="Q37" s="30"/>
      <c r="R37" s="30"/>
      <c r="S37" s="30"/>
      <c r="T37" s="30"/>
      <c r="U37" s="30"/>
      <c r="V37" s="30"/>
      <c r="W37" s="30"/>
      <c r="X37" s="30"/>
      <c r="Y37" s="30"/>
      <c r="Z37" s="30"/>
    </row>
    <row r="38" spans="1:26" ht="14.25" customHeight="1">
      <c r="C38" s="186"/>
      <c r="E38" s="14"/>
    </row>
    <row r="39" spans="1:26" ht="39.75" customHeight="1">
      <c r="A39" s="40"/>
      <c r="B39" s="36" t="s">
        <v>76</v>
      </c>
      <c r="C39" s="17" t="s">
        <v>25</v>
      </c>
      <c r="D39" s="17" t="s">
        <v>26</v>
      </c>
      <c r="E39" s="18" t="s">
        <v>27</v>
      </c>
    </row>
    <row r="40" spans="1:26" ht="162.75" customHeight="1">
      <c r="A40" s="19">
        <v>1</v>
      </c>
      <c r="B40" s="20" t="s">
        <v>77</v>
      </c>
      <c r="C40" s="24" t="s">
        <v>29</v>
      </c>
      <c r="D40" s="49" t="s">
        <v>78</v>
      </c>
      <c r="E40" s="23">
        <f t="shared" ref="E40:E43" si="4">IF(C40="Met", 1, 0)</f>
        <v>1</v>
      </c>
    </row>
    <row r="41" spans="1:26" ht="184.5" customHeight="1">
      <c r="A41" s="19">
        <v>2</v>
      </c>
      <c r="B41" s="20" t="s">
        <v>79</v>
      </c>
      <c r="C41" s="24" t="s">
        <v>29</v>
      </c>
      <c r="D41" s="49" t="s">
        <v>80</v>
      </c>
      <c r="E41" s="23">
        <f t="shared" si="4"/>
        <v>1</v>
      </c>
    </row>
    <row r="42" spans="1:26" ht="79.5" customHeight="1">
      <c r="A42" s="19">
        <v>3</v>
      </c>
      <c r="B42" s="20" t="s">
        <v>81</v>
      </c>
      <c r="C42" s="24" t="s">
        <v>29</v>
      </c>
      <c r="D42" s="49" t="s">
        <v>82</v>
      </c>
      <c r="E42" s="23">
        <f t="shared" si="4"/>
        <v>1</v>
      </c>
    </row>
    <row r="43" spans="1:26" ht="112.5" customHeight="1">
      <c r="A43" s="19">
        <v>4</v>
      </c>
      <c r="B43" s="20" t="s">
        <v>83</v>
      </c>
      <c r="C43" s="24" t="s">
        <v>29</v>
      </c>
      <c r="D43" s="49" t="s">
        <v>84</v>
      </c>
      <c r="E43" s="23">
        <f t="shared" si="4"/>
        <v>1</v>
      </c>
    </row>
    <row r="44" spans="1:26" ht="15" customHeight="1">
      <c r="A44" s="26"/>
      <c r="B44" s="27"/>
      <c r="C44" s="27"/>
      <c r="D44" s="28" t="s">
        <v>85</v>
      </c>
      <c r="E44" s="29">
        <f>SUM(E40:E43)</f>
        <v>4</v>
      </c>
      <c r="F44" s="30"/>
      <c r="G44" s="30"/>
      <c r="H44" s="30"/>
      <c r="I44" s="30"/>
      <c r="J44" s="30"/>
      <c r="K44" s="30"/>
      <c r="L44" s="30"/>
      <c r="M44" s="30"/>
      <c r="N44" s="30"/>
      <c r="O44" s="30"/>
      <c r="P44" s="30"/>
      <c r="Q44" s="30"/>
      <c r="R44" s="30"/>
      <c r="S44" s="30"/>
      <c r="T44" s="30"/>
      <c r="U44" s="30"/>
      <c r="V44" s="30"/>
      <c r="W44" s="30"/>
      <c r="X44" s="30"/>
      <c r="Y44" s="30"/>
      <c r="Z44" s="30"/>
    </row>
    <row r="45" spans="1:26" ht="15" customHeight="1">
      <c r="A45" s="31"/>
      <c r="B45" s="32"/>
      <c r="C45" s="32"/>
      <c r="D45" s="33"/>
      <c r="E45" s="39" t="s">
        <v>86</v>
      </c>
      <c r="F45" s="30"/>
      <c r="G45" s="30"/>
      <c r="H45" s="30"/>
      <c r="I45" s="30"/>
      <c r="J45" s="30"/>
      <c r="K45" s="30"/>
      <c r="L45" s="30"/>
      <c r="M45" s="30"/>
      <c r="N45" s="30"/>
      <c r="O45" s="30"/>
      <c r="P45" s="30"/>
      <c r="Q45" s="30"/>
      <c r="R45" s="30"/>
      <c r="S45" s="30"/>
      <c r="T45" s="30"/>
      <c r="U45" s="30"/>
      <c r="V45" s="30"/>
      <c r="W45" s="30"/>
      <c r="X45" s="30"/>
      <c r="Y45" s="30"/>
      <c r="Z45" s="30"/>
    </row>
    <row r="46" spans="1:26" ht="14.25" customHeight="1">
      <c r="C46" s="186"/>
      <c r="E46" s="14"/>
    </row>
    <row r="47" spans="1:26" ht="60" customHeight="1">
      <c r="A47" s="40"/>
      <c r="B47" s="36" t="s">
        <v>87</v>
      </c>
      <c r="C47" s="17" t="s">
        <v>25</v>
      </c>
      <c r="D47" s="17" t="s">
        <v>26</v>
      </c>
      <c r="E47" s="18" t="s">
        <v>27</v>
      </c>
    </row>
    <row r="48" spans="1:26" ht="141" customHeight="1">
      <c r="A48" s="19">
        <v>1</v>
      </c>
      <c r="B48" s="20" t="s">
        <v>88</v>
      </c>
      <c r="C48" s="24" t="s">
        <v>29</v>
      </c>
      <c r="D48" s="49" t="s">
        <v>89</v>
      </c>
      <c r="E48" s="23">
        <f t="shared" ref="E48:E50" si="5">IF(C48="Met", 1, 0)</f>
        <v>1</v>
      </c>
    </row>
    <row r="49" spans="1:26" ht="99.75" customHeight="1">
      <c r="A49" s="19">
        <v>2</v>
      </c>
      <c r="B49" s="20" t="s">
        <v>90</v>
      </c>
      <c r="C49" s="24" t="s">
        <v>29</v>
      </c>
      <c r="D49" s="49"/>
      <c r="E49" s="23">
        <f t="shared" si="5"/>
        <v>1</v>
      </c>
    </row>
    <row r="50" spans="1:26" ht="139.5" customHeight="1">
      <c r="A50" s="19">
        <v>3</v>
      </c>
      <c r="B50" s="20" t="s">
        <v>91</v>
      </c>
      <c r="C50" s="24" t="s">
        <v>29</v>
      </c>
      <c r="D50" s="49" t="s">
        <v>92</v>
      </c>
      <c r="E50" s="23">
        <f t="shared" si="5"/>
        <v>1</v>
      </c>
    </row>
    <row r="51" spans="1:26" ht="15" customHeight="1">
      <c r="A51" s="26"/>
      <c r="B51" s="27"/>
      <c r="C51" s="27"/>
      <c r="D51" s="28" t="s">
        <v>93</v>
      </c>
      <c r="E51" s="29">
        <f>SUM(E48:E50)</f>
        <v>3</v>
      </c>
      <c r="F51" s="30"/>
      <c r="G51" s="30"/>
      <c r="H51" s="30"/>
      <c r="I51" s="30"/>
      <c r="J51" s="30"/>
      <c r="K51" s="30"/>
      <c r="L51" s="30"/>
      <c r="M51" s="30"/>
      <c r="N51" s="30"/>
      <c r="O51" s="30"/>
      <c r="P51" s="30"/>
      <c r="Q51" s="30"/>
      <c r="R51" s="30"/>
      <c r="S51" s="30"/>
      <c r="T51" s="30"/>
      <c r="U51" s="30"/>
      <c r="V51" s="30"/>
      <c r="W51" s="30"/>
      <c r="X51" s="30"/>
      <c r="Y51" s="30"/>
      <c r="Z51" s="30"/>
    </row>
    <row r="52" spans="1:26" ht="15" customHeight="1">
      <c r="A52" s="31"/>
      <c r="B52" s="32"/>
      <c r="C52" s="32"/>
      <c r="D52" s="33"/>
      <c r="E52" s="39" t="s">
        <v>50</v>
      </c>
      <c r="F52" s="30"/>
      <c r="G52" s="30"/>
      <c r="H52" s="30"/>
      <c r="I52" s="30"/>
      <c r="J52" s="30"/>
      <c r="K52" s="30"/>
      <c r="L52" s="30"/>
      <c r="M52" s="30"/>
      <c r="N52" s="30"/>
      <c r="O52" s="30"/>
      <c r="P52" s="30"/>
      <c r="Q52" s="30"/>
      <c r="R52" s="30"/>
      <c r="S52" s="30"/>
      <c r="T52" s="30"/>
      <c r="U52" s="30"/>
      <c r="V52" s="30"/>
      <c r="W52" s="30"/>
      <c r="X52" s="30"/>
      <c r="Y52" s="30"/>
      <c r="Z52" s="30"/>
    </row>
    <row r="53" spans="1:26" ht="14.25" customHeight="1">
      <c r="C53" s="186"/>
      <c r="E53" s="14"/>
    </row>
    <row r="54" spans="1:26" ht="14.25" customHeight="1">
      <c r="B54" s="51" t="s">
        <v>94</v>
      </c>
      <c r="C54" s="65"/>
      <c r="D54" s="51"/>
      <c r="E54" s="14"/>
    </row>
    <row r="55" spans="1:26" ht="15" customHeight="1">
      <c r="B55" s="52"/>
      <c r="C55" s="187"/>
      <c r="D55" s="53"/>
      <c r="E55" s="14"/>
    </row>
    <row r="56" spans="1:26" ht="14.25" customHeight="1">
      <c r="B56" s="161" t="s">
        <v>95</v>
      </c>
      <c r="C56" s="188" t="s">
        <v>96</v>
      </c>
      <c r="D56" s="162"/>
      <c r="E56" s="14"/>
    </row>
    <row r="57" spans="1:26" ht="14.25" customHeight="1">
      <c r="B57" s="54" t="s">
        <v>97</v>
      </c>
      <c r="C57" s="189"/>
      <c r="D57" s="55"/>
      <c r="E57" s="14"/>
    </row>
    <row r="58" spans="1:26" ht="14.25" customHeight="1">
      <c r="B58" s="56">
        <f>SUM(E11+E18+E25+E36+E44+E51)</f>
        <v>23</v>
      </c>
      <c r="C58" s="190" t="s">
        <v>98</v>
      </c>
      <c r="D58" s="57"/>
      <c r="E58" s="14"/>
    </row>
    <row r="59" spans="1:26" ht="14.25" customHeight="1">
      <c r="B59" s="58" t="s">
        <v>99</v>
      </c>
      <c r="C59" s="191" t="s">
        <v>100</v>
      </c>
      <c r="D59" s="59"/>
      <c r="E59" s="14"/>
    </row>
    <row r="60" spans="1:26" ht="49.5" customHeight="1">
      <c r="B60" s="60" t="s">
        <v>101</v>
      </c>
      <c r="C60" s="61" t="s">
        <v>98</v>
      </c>
      <c r="D60" s="62"/>
      <c r="E60" s="14"/>
    </row>
    <row r="61" spans="1:26" ht="14.25" customHeight="1">
      <c r="C61" s="186"/>
      <c r="E61" s="14"/>
    </row>
    <row r="62" spans="1:26" ht="14.25" customHeight="1">
      <c r="C62" s="186"/>
      <c r="E62" s="14"/>
    </row>
    <row r="63" spans="1:26" ht="14.25" customHeight="1">
      <c r="C63" s="186"/>
      <c r="E63" s="14"/>
    </row>
    <row r="64" spans="1:26" ht="14.25" customHeight="1">
      <c r="C64" s="186"/>
      <c r="E64" s="14"/>
    </row>
    <row r="65" spans="3:5" ht="14.25" customHeight="1">
      <c r="C65" s="186"/>
      <c r="E65" s="14"/>
    </row>
    <row r="66" spans="3:5" ht="14.25" customHeight="1">
      <c r="C66" s="186"/>
      <c r="E66" s="14"/>
    </row>
    <row r="67" spans="3:5" ht="14.25" customHeight="1">
      <c r="C67" s="186"/>
      <c r="E67" s="14"/>
    </row>
    <row r="68" spans="3:5" ht="14.25" customHeight="1">
      <c r="C68" s="186"/>
      <c r="E68" s="14"/>
    </row>
    <row r="69" spans="3:5" ht="14.25" customHeight="1">
      <c r="C69" s="186"/>
      <c r="E69" s="14"/>
    </row>
    <row r="70" spans="3:5" ht="14.25" customHeight="1">
      <c r="C70" s="186"/>
      <c r="E70" s="14"/>
    </row>
    <row r="71" spans="3:5" ht="14.25" customHeight="1">
      <c r="C71" s="186"/>
      <c r="E71" s="14"/>
    </row>
    <row r="72" spans="3:5" ht="14.25" customHeight="1">
      <c r="C72" s="186"/>
      <c r="E72" s="14"/>
    </row>
    <row r="73" spans="3:5" ht="14.25" customHeight="1">
      <c r="C73" s="186"/>
      <c r="E73" s="14"/>
    </row>
    <row r="74" spans="3:5" ht="14.25" customHeight="1">
      <c r="C74" s="186"/>
      <c r="E74" s="14"/>
    </row>
    <row r="75" spans="3:5" ht="14.25" customHeight="1">
      <c r="C75" s="186"/>
      <c r="E75" s="14"/>
    </row>
    <row r="76" spans="3:5" ht="14.25" customHeight="1">
      <c r="C76" s="186"/>
      <c r="E76" s="14"/>
    </row>
    <row r="77" spans="3:5" ht="14.25" customHeight="1">
      <c r="C77" s="186"/>
      <c r="E77" s="14"/>
    </row>
    <row r="78" spans="3:5" ht="14.25" customHeight="1">
      <c r="C78" s="186"/>
      <c r="E78" s="14"/>
    </row>
    <row r="79" spans="3:5" ht="14.25" customHeight="1">
      <c r="C79" s="186"/>
      <c r="E79" s="14"/>
    </row>
    <row r="80" spans="3:5" ht="14.25" customHeight="1">
      <c r="C80" s="186"/>
      <c r="E80" s="14"/>
    </row>
    <row r="81" spans="3:5" ht="14.25" customHeight="1">
      <c r="C81" s="186"/>
      <c r="E81" s="14"/>
    </row>
    <row r="82" spans="3:5" ht="14.25" customHeight="1">
      <c r="C82" s="186"/>
      <c r="E82" s="14"/>
    </row>
    <row r="83" spans="3:5" ht="14.25" customHeight="1">
      <c r="C83" s="186"/>
      <c r="E83" s="14"/>
    </row>
    <row r="84" spans="3:5" ht="14.25" customHeight="1">
      <c r="C84" s="186"/>
      <c r="E84" s="14"/>
    </row>
    <row r="85" spans="3:5" ht="14.25" customHeight="1">
      <c r="C85" s="186"/>
      <c r="E85" s="14"/>
    </row>
    <row r="86" spans="3:5" ht="14.25" customHeight="1">
      <c r="C86" s="186"/>
      <c r="E86" s="14"/>
    </row>
    <row r="87" spans="3:5" ht="14.25" customHeight="1">
      <c r="C87" s="186"/>
      <c r="E87" s="14"/>
    </row>
    <row r="88" spans="3:5" ht="14.25" customHeight="1">
      <c r="C88" s="186"/>
      <c r="E88" s="14"/>
    </row>
    <row r="89" spans="3:5" ht="14.25" customHeight="1">
      <c r="C89" s="186"/>
      <c r="E89" s="14"/>
    </row>
    <row r="90" spans="3:5" ht="14.25" customHeight="1">
      <c r="C90" s="186"/>
      <c r="E90" s="14"/>
    </row>
    <row r="91" spans="3:5" ht="14.25" customHeight="1">
      <c r="C91" s="186"/>
      <c r="E91" s="14"/>
    </row>
    <row r="92" spans="3:5" ht="14.25" customHeight="1">
      <c r="C92" s="186"/>
      <c r="E92" s="14"/>
    </row>
    <row r="93" spans="3:5" ht="14.25" customHeight="1">
      <c r="C93" s="186"/>
      <c r="E93" s="14"/>
    </row>
    <row r="94" spans="3:5" ht="14.25" customHeight="1">
      <c r="C94" s="186"/>
      <c r="E94" s="14"/>
    </row>
    <row r="95" spans="3:5" ht="14.25" customHeight="1">
      <c r="C95" s="186"/>
      <c r="E95" s="14"/>
    </row>
    <row r="96" spans="3:5" ht="14.25" customHeight="1">
      <c r="C96" s="186"/>
      <c r="E96" s="14"/>
    </row>
    <row r="97" spans="3:5" ht="14.25" customHeight="1">
      <c r="C97" s="186"/>
      <c r="E97" s="14"/>
    </row>
    <row r="98" spans="3:5" ht="14.25" customHeight="1">
      <c r="C98" s="186"/>
      <c r="E98" s="14"/>
    </row>
    <row r="99" spans="3:5" ht="14.25" customHeight="1">
      <c r="C99" s="186"/>
      <c r="E99" s="14"/>
    </row>
    <row r="100" spans="3:5" ht="14.25" customHeight="1">
      <c r="C100" s="186"/>
      <c r="E100" s="14"/>
    </row>
    <row r="101" spans="3:5" ht="14.25" customHeight="1">
      <c r="C101" s="186"/>
      <c r="E101" s="14"/>
    </row>
    <row r="102" spans="3:5" ht="14.25" customHeight="1">
      <c r="C102" s="186"/>
      <c r="E102" s="14"/>
    </row>
    <row r="103" spans="3:5" ht="14.25" customHeight="1">
      <c r="C103" s="186"/>
      <c r="E103" s="14"/>
    </row>
    <row r="104" spans="3:5" ht="14.25" customHeight="1">
      <c r="C104" s="186"/>
      <c r="E104" s="14"/>
    </row>
    <row r="105" spans="3:5" ht="14.25" customHeight="1">
      <c r="C105" s="186"/>
      <c r="E105" s="14"/>
    </row>
    <row r="106" spans="3:5" ht="14.25" customHeight="1">
      <c r="C106" s="186"/>
      <c r="E106" s="14"/>
    </row>
    <row r="107" spans="3:5" ht="14.25" customHeight="1">
      <c r="C107" s="186"/>
      <c r="E107" s="14"/>
    </row>
    <row r="108" spans="3:5" ht="14.25" customHeight="1">
      <c r="C108" s="186"/>
      <c r="E108" s="14"/>
    </row>
    <row r="109" spans="3:5" ht="14.25" customHeight="1">
      <c r="C109" s="186"/>
      <c r="E109" s="14"/>
    </row>
    <row r="110" spans="3:5" ht="14.25" customHeight="1">
      <c r="C110" s="186"/>
      <c r="E110" s="14"/>
    </row>
    <row r="111" spans="3:5" ht="14.25" customHeight="1">
      <c r="C111" s="186"/>
      <c r="E111" s="14"/>
    </row>
    <row r="112" spans="3:5" ht="14.25" customHeight="1">
      <c r="C112" s="186"/>
      <c r="E112" s="14"/>
    </row>
    <row r="113" spans="3:5" ht="14.25" customHeight="1">
      <c r="C113" s="186"/>
      <c r="E113" s="14"/>
    </row>
    <row r="114" spans="3:5" ht="14.25" customHeight="1">
      <c r="C114" s="186"/>
      <c r="E114" s="14"/>
    </row>
    <row r="115" spans="3:5" ht="14.25" customHeight="1">
      <c r="C115" s="186"/>
      <c r="E115" s="14"/>
    </row>
    <row r="116" spans="3:5" ht="14.25" customHeight="1">
      <c r="C116" s="186"/>
      <c r="E116" s="14"/>
    </row>
    <row r="117" spans="3:5" ht="14.25" customHeight="1">
      <c r="C117" s="186"/>
      <c r="E117" s="14"/>
    </row>
    <row r="118" spans="3:5" ht="14.25" customHeight="1">
      <c r="C118" s="186"/>
      <c r="E118" s="14"/>
    </row>
    <row r="119" spans="3:5" ht="14.25" customHeight="1">
      <c r="C119" s="186"/>
      <c r="E119" s="14"/>
    </row>
    <row r="120" spans="3:5" ht="14.25" customHeight="1">
      <c r="C120" s="186"/>
      <c r="E120" s="14"/>
    </row>
    <row r="121" spans="3:5" ht="14.25" customHeight="1">
      <c r="C121" s="186"/>
      <c r="E121" s="14"/>
    </row>
    <row r="122" spans="3:5" ht="14.25" customHeight="1">
      <c r="C122" s="186"/>
      <c r="E122" s="14"/>
    </row>
    <row r="123" spans="3:5" ht="14.25" customHeight="1">
      <c r="C123" s="186"/>
      <c r="E123" s="14"/>
    </row>
    <row r="124" spans="3:5" ht="14.25" customHeight="1">
      <c r="C124" s="186"/>
      <c r="E124" s="14"/>
    </row>
    <row r="125" spans="3:5" ht="14.25" customHeight="1">
      <c r="C125" s="186"/>
      <c r="E125" s="14"/>
    </row>
    <row r="126" spans="3:5" ht="14.25" customHeight="1">
      <c r="C126" s="186"/>
      <c r="E126" s="14"/>
    </row>
    <row r="127" spans="3:5" ht="14.25" customHeight="1">
      <c r="C127" s="186"/>
      <c r="E127" s="14"/>
    </row>
    <row r="128" spans="3:5" ht="14.25" customHeight="1">
      <c r="C128" s="186"/>
      <c r="E128" s="14"/>
    </row>
    <row r="129" spans="3:5" ht="14.25" customHeight="1">
      <c r="C129" s="186"/>
      <c r="E129" s="14"/>
    </row>
    <row r="130" spans="3:5" ht="14.25" customHeight="1">
      <c r="C130" s="186"/>
      <c r="E130" s="14"/>
    </row>
    <row r="131" spans="3:5" ht="14.25" customHeight="1">
      <c r="C131" s="186"/>
      <c r="E131" s="14"/>
    </row>
    <row r="132" spans="3:5" ht="14.25" customHeight="1">
      <c r="C132" s="186"/>
      <c r="E132" s="14"/>
    </row>
    <row r="133" spans="3:5" ht="14.25" customHeight="1">
      <c r="C133" s="186"/>
      <c r="E133" s="14"/>
    </row>
    <row r="134" spans="3:5" ht="14.25" customHeight="1">
      <c r="C134" s="186"/>
      <c r="E134" s="14"/>
    </row>
    <row r="135" spans="3:5" ht="14.25" customHeight="1">
      <c r="C135" s="186"/>
      <c r="E135" s="14"/>
    </row>
    <row r="136" spans="3:5" ht="14.25" customHeight="1">
      <c r="C136" s="186"/>
      <c r="E136" s="14"/>
    </row>
    <row r="137" spans="3:5" ht="14.25" customHeight="1">
      <c r="C137" s="186"/>
      <c r="E137" s="14"/>
    </row>
    <row r="138" spans="3:5" ht="14.25" customHeight="1">
      <c r="C138" s="186"/>
      <c r="E138" s="14"/>
    </row>
    <row r="139" spans="3:5" ht="14.25" customHeight="1">
      <c r="C139" s="186"/>
      <c r="E139" s="14"/>
    </row>
    <row r="140" spans="3:5" ht="14.25" customHeight="1">
      <c r="C140" s="186"/>
      <c r="E140" s="14"/>
    </row>
    <row r="141" spans="3:5" ht="14.25" customHeight="1">
      <c r="C141" s="186"/>
      <c r="E141" s="14"/>
    </row>
    <row r="142" spans="3:5" ht="14.25" customHeight="1">
      <c r="C142" s="186"/>
      <c r="E142" s="14"/>
    </row>
    <row r="143" spans="3:5" ht="14.25" customHeight="1">
      <c r="C143" s="186"/>
      <c r="E143" s="14"/>
    </row>
    <row r="144" spans="3:5" ht="14.25" customHeight="1">
      <c r="C144" s="186"/>
      <c r="E144" s="14"/>
    </row>
    <row r="145" spans="3:5" ht="14.25" customHeight="1">
      <c r="C145" s="186"/>
      <c r="E145" s="14"/>
    </row>
    <row r="146" spans="3:5" ht="14.25" customHeight="1">
      <c r="C146" s="186"/>
      <c r="E146" s="14"/>
    </row>
    <row r="147" spans="3:5" ht="14.25" customHeight="1">
      <c r="C147" s="186"/>
      <c r="E147" s="14"/>
    </row>
    <row r="148" spans="3:5" ht="14.25" customHeight="1">
      <c r="C148" s="186"/>
      <c r="E148" s="14"/>
    </row>
    <row r="149" spans="3:5" ht="14.25" customHeight="1">
      <c r="C149" s="186"/>
      <c r="E149" s="14"/>
    </row>
    <row r="150" spans="3:5" ht="14.25" customHeight="1">
      <c r="C150" s="186"/>
      <c r="E150" s="14"/>
    </row>
    <row r="151" spans="3:5" ht="14.25" customHeight="1">
      <c r="C151" s="186"/>
      <c r="E151" s="14"/>
    </row>
    <row r="152" spans="3:5" ht="14.25" customHeight="1">
      <c r="C152" s="186"/>
      <c r="E152" s="14"/>
    </row>
    <row r="153" spans="3:5" ht="14.25" customHeight="1">
      <c r="C153" s="186"/>
      <c r="E153" s="14"/>
    </row>
    <row r="154" spans="3:5" ht="14.25" customHeight="1">
      <c r="C154" s="186"/>
      <c r="E154" s="14"/>
    </row>
    <row r="155" spans="3:5" ht="14.25" customHeight="1">
      <c r="C155" s="186"/>
      <c r="E155" s="14"/>
    </row>
    <row r="156" spans="3:5" ht="14.25" customHeight="1">
      <c r="C156" s="186"/>
      <c r="E156" s="14"/>
    </row>
    <row r="157" spans="3:5" ht="14.25" customHeight="1">
      <c r="C157" s="186"/>
      <c r="E157" s="14"/>
    </row>
    <row r="158" spans="3:5" ht="14.25" customHeight="1">
      <c r="C158" s="186"/>
      <c r="E158" s="14"/>
    </row>
    <row r="159" spans="3:5" ht="14.25" customHeight="1">
      <c r="C159" s="186"/>
      <c r="E159" s="14"/>
    </row>
    <row r="160" spans="3:5" ht="14.25" customHeight="1">
      <c r="C160" s="186"/>
      <c r="E160" s="14"/>
    </row>
    <row r="161" spans="3:5" ht="14.25" customHeight="1">
      <c r="C161" s="186"/>
      <c r="E161" s="14"/>
    </row>
    <row r="162" spans="3:5" ht="14.25" customHeight="1">
      <c r="C162" s="186"/>
      <c r="E162" s="14"/>
    </row>
    <row r="163" spans="3:5" ht="14.25" customHeight="1">
      <c r="C163" s="186"/>
      <c r="E163" s="14"/>
    </row>
    <row r="164" spans="3:5" ht="14.25" customHeight="1">
      <c r="C164" s="186"/>
      <c r="E164" s="14"/>
    </row>
    <row r="165" spans="3:5" ht="14.25" customHeight="1">
      <c r="C165" s="186"/>
      <c r="E165" s="14"/>
    </row>
    <row r="166" spans="3:5" ht="14.25" customHeight="1">
      <c r="C166" s="186"/>
      <c r="E166" s="14"/>
    </row>
    <row r="167" spans="3:5" ht="14.25" customHeight="1">
      <c r="C167" s="186"/>
      <c r="E167" s="14"/>
    </row>
    <row r="168" spans="3:5" ht="14.25" customHeight="1">
      <c r="C168" s="186"/>
      <c r="E168" s="14"/>
    </row>
    <row r="169" spans="3:5" ht="14.25" customHeight="1">
      <c r="C169" s="186"/>
      <c r="E169" s="14"/>
    </row>
    <row r="170" spans="3:5" ht="14.25" customHeight="1">
      <c r="C170" s="186"/>
      <c r="E170" s="14"/>
    </row>
    <row r="171" spans="3:5" ht="14.25" customHeight="1">
      <c r="C171" s="186"/>
      <c r="E171" s="14"/>
    </row>
    <row r="172" spans="3:5" ht="14.25" customHeight="1">
      <c r="C172" s="186"/>
      <c r="E172" s="14"/>
    </row>
    <row r="173" spans="3:5" ht="14.25" customHeight="1">
      <c r="C173" s="186"/>
      <c r="E173" s="14"/>
    </row>
    <row r="174" spans="3:5" ht="14.25" customHeight="1">
      <c r="C174" s="186"/>
      <c r="E174" s="14"/>
    </row>
    <row r="175" spans="3:5" ht="14.25" customHeight="1">
      <c r="C175" s="186"/>
      <c r="E175" s="14"/>
    </row>
    <row r="176" spans="3:5" ht="14.25" customHeight="1">
      <c r="C176" s="186"/>
      <c r="E176" s="14"/>
    </row>
    <row r="177" spans="3:5" ht="14.25" customHeight="1">
      <c r="C177" s="186"/>
      <c r="E177" s="14"/>
    </row>
    <row r="178" spans="3:5" ht="14.25" customHeight="1">
      <c r="C178" s="186"/>
      <c r="E178" s="14"/>
    </row>
    <row r="179" spans="3:5" ht="14.25" customHeight="1">
      <c r="C179" s="186"/>
      <c r="E179" s="14"/>
    </row>
    <row r="180" spans="3:5" ht="14.25" customHeight="1">
      <c r="C180" s="186"/>
      <c r="E180" s="14"/>
    </row>
    <row r="181" spans="3:5" ht="14.25" customHeight="1">
      <c r="C181" s="186"/>
      <c r="E181" s="14"/>
    </row>
    <row r="182" spans="3:5" ht="14.25" customHeight="1">
      <c r="C182" s="186"/>
      <c r="E182" s="14"/>
    </row>
    <row r="183" spans="3:5" ht="14.25" customHeight="1">
      <c r="C183" s="186"/>
      <c r="E183" s="14"/>
    </row>
    <row r="184" spans="3:5" ht="14.25" customHeight="1">
      <c r="C184" s="186"/>
      <c r="E184" s="14"/>
    </row>
    <row r="185" spans="3:5" ht="14.25" customHeight="1">
      <c r="C185" s="186"/>
      <c r="E185" s="14"/>
    </row>
    <row r="186" spans="3:5" ht="14.25" customHeight="1">
      <c r="C186" s="186"/>
      <c r="E186" s="14"/>
    </row>
    <row r="187" spans="3:5" ht="14.25" customHeight="1">
      <c r="C187" s="186"/>
      <c r="E187" s="14"/>
    </row>
    <row r="188" spans="3:5" ht="14.25" customHeight="1">
      <c r="C188" s="186"/>
      <c r="E188" s="14"/>
    </row>
    <row r="189" spans="3:5" ht="14.25" customHeight="1">
      <c r="C189" s="186"/>
      <c r="E189" s="14"/>
    </row>
    <row r="190" spans="3:5" ht="14.25" customHeight="1">
      <c r="C190" s="186"/>
      <c r="E190" s="14"/>
    </row>
    <row r="191" spans="3:5" ht="14.25" customHeight="1">
      <c r="C191" s="186"/>
      <c r="E191" s="14"/>
    </row>
    <row r="192" spans="3:5" ht="14.25" customHeight="1">
      <c r="C192" s="186"/>
      <c r="E192" s="14"/>
    </row>
    <row r="193" spans="3:5" ht="14.25" customHeight="1">
      <c r="C193" s="186"/>
      <c r="E193" s="14"/>
    </row>
    <row r="194" spans="3:5" ht="14.25" customHeight="1">
      <c r="C194" s="186"/>
      <c r="E194" s="14"/>
    </row>
    <row r="195" spans="3:5" ht="14.25" customHeight="1">
      <c r="C195" s="186"/>
      <c r="E195" s="14"/>
    </row>
    <row r="196" spans="3:5" ht="14.25" customHeight="1">
      <c r="C196" s="186"/>
      <c r="E196" s="14"/>
    </row>
    <row r="197" spans="3:5" ht="14.25" customHeight="1">
      <c r="C197" s="186"/>
      <c r="E197" s="14"/>
    </row>
    <row r="198" spans="3:5" ht="14.25" customHeight="1">
      <c r="C198" s="186"/>
      <c r="E198" s="14"/>
    </row>
    <row r="199" spans="3:5" ht="14.25" customHeight="1">
      <c r="C199" s="186"/>
      <c r="E199" s="14"/>
    </row>
    <row r="200" spans="3:5" ht="14.25" customHeight="1">
      <c r="C200" s="186"/>
      <c r="E200" s="14"/>
    </row>
    <row r="201" spans="3:5" ht="14.25" customHeight="1">
      <c r="C201" s="186"/>
      <c r="E201" s="14"/>
    </row>
    <row r="202" spans="3:5" ht="14.25" customHeight="1">
      <c r="C202" s="186"/>
      <c r="E202" s="14"/>
    </row>
    <row r="203" spans="3:5" ht="14.25" customHeight="1">
      <c r="C203" s="186"/>
      <c r="E203" s="14"/>
    </row>
    <row r="204" spans="3:5" ht="14.25" customHeight="1">
      <c r="C204" s="186"/>
      <c r="E204" s="14"/>
    </row>
    <row r="205" spans="3:5" ht="14.25" customHeight="1">
      <c r="C205" s="186"/>
      <c r="E205" s="14"/>
    </row>
    <row r="206" spans="3:5" ht="14.25" customHeight="1">
      <c r="C206" s="186"/>
      <c r="E206" s="14"/>
    </row>
    <row r="207" spans="3:5" ht="14.25" customHeight="1">
      <c r="C207" s="186"/>
      <c r="E207" s="14"/>
    </row>
    <row r="208" spans="3:5" ht="14.25" customHeight="1">
      <c r="C208" s="186"/>
      <c r="E208" s="14"/>
    </row>
    <row r="209" spans="3:5" ht="14.25" customHeight="1">
      <c r="C209" s="186"/>
      <c r="E209" s="14"/>
    </row>
    <row r="210" spans="3:5" ht="14.25" customHeight="1">
      <c r="C210" s="186"/>
      <c r="E210" s="14"/>
    </row>
    <row r="211" spans="3:5" ht="14.25" customHeight="1">
      <c r="C211" s="186"/>
      <c r="E211" s="14"/>
    </row>
    <row r="212" spans="3:5" ht="14.25" customHeight="1">
      <c r="C212" s="186"/>
      <c r="E212" s="14"/>
    </row>
    <row r="213" spans="3:5" ht="14.25" customHeight="1">
      <c r="C213" s="186"/>
      <c r="E213" s="14"/>
    </row>
    <row r="214" spans="3:5" ht="14.25" customHeight="1">
      <c r="C214" s="186"/>
      <c r="E214" s="14"/>
    </row>
    <row r="215" spans="3:5" ht="14.25" customHeight="1">
      <c r="C215" s="186"/>
      <c r="E215" s="14"/>
    </row>
    <row r="216" spans="3:5" ht="14.25" customHeight="1">
      <c r="C216" s="186"/>
      <c r="E216" s="14"/>
    </row>
    <row r="217" spans="3:5" ht="14.25" customHeight="1">
      <c r="C217" s="186"/>
      <c r="E217" s="14"/>
    </row>
    <row r="218" spans="3:5" ht="14.25" customHeight="1">
      <c r="C218" s="186"/>
      <c r="E218" s="14"/>
    </row>
    <row r="219" spans="3:5" ht="14.25" customHeight="1">
      <c r="C219" s="186"/>
      <c r="E219" s="14"/>
    </row>
    <row r="220" spans="3:5" ht="14.25" customHeight="1">
      <c r="C220" s="186"/>
      <c r="E220" s="14"/>
    </row>
    <row r="221" spans="3:5" ht="14.25" customHeight="1">
      <c r="C221" s="186"/>
      <c r="E221" s="14"/>
    </row>
    <row r="222" spans="3:5" ht="14.25" customHeight="1">
      <c r="C222" s="186"/>
      <c r="E222" s="14"/>
    </row>
    <row r="223" spans="3:5" ht="14.25" customHeight="1">
      <c r="C223" s="186"/>
      <c r="E223" s="14"/>
    </row>
    <row r="224" spans="3:5" ht="14.25" customHeight="1">
      <c r="C224" s="186"/>
      <c r="E224" s="14"/>
    </row>
    <row r="225" spans="3:5" ht="14.25" customHeight="1">
      <c r="C225" s="186"/>
      <c r="E225" s="14"/>
    </row>
    <row r="226" spans="3:5" ht="14.25" customHeight="1">
      <c r="C226" s="186"/>
      <c r="E226" s="14"/>
    </row>
    <row r="227" spans="3:5" ht="14.25" customHeight="1">
      <c r="C227" s="186"/>
      <c r="E227" s="14"/>
    </row>
    <row r="228" spans="3:5" ht="14.25" customHeight="1">
      <c r="C228" s="186"/>
      <c r="E228" s="14"/>
    </row>
    <row r="229" spans="3:5" ht="14.25" customHeight="1">
      <c r="C229" s="186"/>
      <c r="E229" s="14"/>
    </row>
    <row r="230" spans="3:5" ht="14.25" customHeight="1">
      <c r="C230" s="186"/>
      <c r="E230" s="14"/>
    </row>
    <row r="231" spans="3:5" ht="14.25" customHeight="1">
      <c r="C231" s="186"/>
      <c r="E231" s="14"/>
    </row>
    <row r="232" spans="3:5" ht="14.25" customHeight="1">
      <c r="C232" s="186"/>
      <c r="E232" s="14"/>
    </row>
    <row r="233" spans="3:5" ht="14.25" customHeight="1">
      <c r="C233" s="186"/>
      <c r="E233" s="14"/>
    </row>
    <row r="234" spans="3:5" ht="14.25" customHeight="1">
      <c r="C234" s="186"/>
      <c r="E234" s="14"/>
    </row>
    <row r="235" spans="3:5" ht="14.25" customHeight="1">
      <c r="C235" s="186"/>
      <c r="E235" s="14"/>
    </row>
    <row r="236" spans="3:5" ht="14.25" customHeight="1">
      <c r="C236" s="186"/>
      <c r="E236" s="14"/>
    </row>
    <row r="237" spans="3:5" ht="14.25" customHeight="1">
      <c r="C237" s="186"/>
      <c r="E237" s="14"/>
    </row>
    <row r="238" spans="3:5" ht="14.25" customHeight="1">
      <c r="C238" s="186"/>
      <c r="E238" s="14"/>
    </row>
    <row r="239" spans="3:5" ht="14.25" customHeight="1">
      <c r="C239" s="186"/>
      <c r="E239" s="14"/>
    </row>
    <row r="240" spans="3:5" ht="14.25" customHeight="1">
      <c r="C240" s="186"/>
      <c r="E240" s="14"/>
    </row>
    <row r="241" spans="3:5" ht="14.25" customHeight="1">
      <c r="C241" s="186"/>
      <c r="E241" s="14"/>
    </row>
    <row r="242" spans="3:5" ht="14.25" customHeight="1">
      <c r="C242" s="186"/>
      <c r="E242" s="14"/>
    </row>
    <row r="243" spans="3:5" ht="14.25" customHeight="1">
      <c r="C243" s="186"/>
      <c r="E243" s="14"/>
    </row>
    <row r="244" spans="3:5" ht="14.25" customHeight="1">
      <c r="C244" s="186"/>
      <c r="E244" s="14"/>
    </row>
    <row r="245" spans="3:5" ht="14.25" customHeight="1">
      <c r="C245" s="186"/>
      <c r="E245" s="14"/>
    </row>
    <row r="246" spans="3:5" ht="14.25" customHeight="1">
      <c r="C246" s="186"/>
      <c r="E246" s="14"/>
    </row>
    <row r="247" spans="3:5" ht="14.25" customHeight="1">
      <c r="C247" s="186"/>
      <c r="E247" s="14"/>
    </row>
    <row r="248" spans="3:5" ht="14.25" customHeight="1">
      <c r="C248" s="186"/>
      <c r="E248" s="14"/>
    </row>
    <row r="249" spans="3:5" ht="14.25" customHeight="1">
      <c r="C249" s="186"/>
      <c r="E249" s="14"/>
    </row>
    <row r="250" spans="3:5" ht="14.25" customHeight="1">
      <c r="C250" s="186"/>
      <c r="E250" s="14"/>
    </row>
    <row r="251" spans="3:5" ht="14.25" customHeight="1">
      <c r="C251" s="186"/>
      <c r="E251" s="14"/>
    </row>
    <row r="252" spans="3:5" ht="14.25" customHeight="1">
      <c r="C252" s="186"/>
      <c r="E252" s="14"/>
    </row>
    <row r="253" spans="3:5" ht="14.25" customHeight="1">
      <c r="C253" s="186"/>
      <c r="E253" s="14"/>
    </row>
    <row r="254" spans="3:5" ht="14.25" customHeight="1">
      <c r="C254" s="186"/>
      <c r="E254" s="14"/>
    </row>
    <row r="255" spans="3:5" ht="14.25" customHeight="1">
      <c r="C255" s="186"/>
      <c r="E255" s="14"/>
    </row>
    <row r="256" spans="3:5" ht="14.25" customHeight="1">
      <c r="C256" s="186"/>
      <c r="E256" s="14"/>
    </row>
    <row r="257" spans="3:5" ht="14.25" customHeight="1">
      <c r="C257" s="186"/>
      <c r="E257" s="14"/>
    </row>
    <row r="258" spans="3:5" ht="14.25" customHeight="1">
      <c r="C258" s="186"/>
      <c r="E258" s="14"/>
    </row>
    <row r="259" spans="3:5" ht="14.25" customHeight="1">
      <c r="C259" s="186"/>
      <c r="E259" s="14"/>
    </row>
    <row r="260" spans="3:5" ht="14.25" customHeight="1">
      <c r="C260" s="186"/>
      <c r="E260" s="14"/>
    </row>
    <row r="261" spans="3:5" ht="14.25" customHeight="1">
      <c r="C261" s="186"/>
      <c r="E261" s="14"/>
    </row>
    <row r="262" spans="3:5" ht="14.25" customHeight="1">
      <c r="C262" s="186"/>
      <c r="E262" s="14"/>
    </row>
    <row r="263" spans="3:5" ht="14.25" customHeight="1">
      <c r="C263" s="186"/>
      <c r="E263" s="14"/>
    </row>
    <row r="264" spans="3:5" ht="14.25" customHeight="1">
      <c r="C264" s="186"/>
      <c r="E264" s="14"/>
    </row>
    <row r="265" spans="3:5" ht="14.25" customHeight="1">
      <c r="C265" s="186"/>
      <c r="E265" s="14"/>
    </row>
    <row r="266" spans="3:5" ht="14.25" customHeight="1">
      <c r="C266" s="186"/>
      <c r="E266" s="14"/>
    </row>
    <row r="267" spans="3:5" ht="14.25" customHeight="1">
      <c r="C267" s="186"/>
      <c r="E267" s="14"/>
    </row>
    <row r="268" spans="3:5" ht="14.25" customHeight="1">
      <c r="C268" s="186"/>
      <c r="E268" s="14"/>
    </row>
    <row r="269" spans="3:5" ht="14.25" customHeight="1">
      <c r="C269" s="186"/>
      <c r="E269" s="14"/>
    </row>
    <row r="270" spans="3:5" ht="14.25" customHeight="1">
      <c r="C270" s="186"/>
      <c r="E270" s="14"/>
    </row>
    <row r="271" spans="3:5" ht="14.25" customHeight="1">
      <c r="C271" s="186"/>
      <c r="E271" s="14"/>
    </row>
    <row r="272" spans="3:5" ht="14.25" customHeight="1">
      <c r="C272" s="186"/>
      <c r="E272" s="14"/>
    </row>
    <row r="273" spans="3:5" ht="14.25" customHeight="1">
      <c r="C273" s="186"/>
      <c r="E273" s="14"/>
    </row>
    <row r="274" spans="3:5" ht="14.25" customHeight="1">
      <c r="C274" s="186"/>
      <c r="E274" s="14"/>
    </row>
    <row r="275" spans="3:5" ht="14.25" customHeight="1">
      <c r="C275" s="186"/>
      <c r="E275" s="14"/>
    </row>
    <row r="276" spans="3:5" ht="14.25" customHeight="1">
      <c r="C276" s="186"/>
      <c r="E276" s="14"/>
    </row>
    <row r="277" spans="3:5" ht="14.25" customHeight="1">
      <c r="C277" s="186"/>
      <c r="E277" s="14"/>
    </row>
    <row r="278" spans="3:5" ht="14.25" customHeight="1">
      <c r="C278" s="186"/>
      <c r="E278" s="14"/>
    </row>
    <row r="279" spans="3:5" ht="14.25" customHeight="1">
      <c r="C279" s="186"/>
      <c r="E279" s="14"/>
    </row>
    <row r="280" spans="3:5" ht="14.25" customHeight="1">
      <c r="C280" s="186"/>
      <c r="E280" s="14"/>
    </row>
    <row r="281" spans="3:5" ht="14.25" customHeight="1">
      <c r="C281" s="186"/>
      <c r="E281" s="14"/>
    </row>
    <row r="282" spans="3:5" ht="14.25" customHeight="1">
      <c r="C282" s="186"/>
      <c r="E282" s="14"/>
    </row>
    <row r="283" spans="3:5" ht="14.25" customHeight="1">
      <c r="C283" s="186"/>
      <c r="E283" s="14"/>
    </row>
    <row r="284" spans="3:5" ht="14.25" customHeight="1">
      <c r="C284" s="186"/>
      <c r="E284" s="14"/>
    </row>
    <row r="285" spans="3:5" ht="14.25" customHeight="1">
      <c r="C285" s="186"/>
      <c r="E285" s="14"/>
    </row>
    <row r="286" spans="3:5" ht="14.25" customHeight="1">
      <c r="C286" s="186"/>
      <c r="E286" s="14"/>
    </row>
    <row r="287" spans="3:5" ht="14.25" customHeight="1">
      <c r="C287" s="186"/>
      <c r="E287" s="14"/>
    </row>
    <row r="288" spans="3:5" ht="14.25" customHeight="1">
      <c r="C288" s="186"/>
      <c r="E288" s="14"/>
    </row>
    <row r="289" spans="3:5" ht="14.25" customHeight="1">
      <c r="C289" s="186"/>
      <c r="E289" s="14"/>
    </row>
    <row r="290" spans="3:5" ht="14.25" customHeight="1">
      <c r="C290" s="186"/>
      <c r="E290" s="14"/>
    </row>
    <row r="291" spans="3:5" ht="14.25" customHeight="1">
      <c r="C291" s="186"/>
      <c r="E291" s="14"/>
    </row>
    <row r="292" spans="3:5" ht="14.25" customHeight="1">
      <c r="C292" s="186"/>
      <c r="E292" s="14"/>
    </row>
    <row r="293" spans="3:5" ht="14.25" customHeight="1">
      <c r="C293" s="186"/>
      <c r="E293" s="14"/>
    </row>
    <row r="294" spans="3:5" ht="14.25" customHeight="1">
      <c r="C294" s="186"/>
      <c r="E294" s="14"/>
    </row>
    <row r="295" spans="3:5" ht="14.25" customHeight="1">
      <c r="C295" s="186"/>
      <c r="E295" s="14"/>
    </row>
    <row r="296" spans="3:5" ht="14.25" customHeight="1">
      <c r="C296" s="186"/>
      <c r="E296" s="14"/>
    </row>
    <row r="297" spans="3:5" ht="14.25" customHeight="1">
      <c r="C297" s="186"/>
      <c r="E297" s="14"/>
    </row>
    <row r="298" spans="3:5" ht="14.25" customHeight="1">
      <c r="C298" s="186"/>
      <c r="E298" s="14"/>
    </row>
    <row r="299" spans="3:5" ht="14.25" customHeight="1">
      <c r="C299" s="186"/>
      <c r="E299" s="14"/>
    </row>
    <row r="300" spans="3:5" ht="14.25" customHeight="1">
      <c r="C300" s="186"/>
      <c r="E300" s="14"/>
    </row>
    <row r="301" spans="3:5" ht="14.25" customHeight="1">
      <c r="C301" s="186"/>
      <c r="E301" s="14"/>
    </row>
    <row r="302" spans="3:5" ht="14.25" customHeight="1">
      <c r="C302" s="186"/>
      <c r="E302" s="14"/>
    </row>
    <row r="303" spans="3:5" ht="14.25" customHeight="1">
      <c r="C303" s="186"/>
      <c r="E303" s="14"/>
    </row>
    <row r="304" spans="3:5" ht="14.25" customHeight="1">
      <c r="C304" s="186"/>
      <c r="E304" s="14"/>
    </row>
    <row r="305" spans="3:5" ht="14.25" customHeight="1">
      <c r="C305" s="186"/>
      <c r="E305" s="14"/>
    </row>
    <row r="306" spans="3:5" ht="14.25" customHeight="1">
      <c r="C306" s="186"/>
      <c r="E306" s="14"/>
    </row>
    <row r="307" spans="3:5" ht="14.25" customHeight="1">
      <c r="C307" s="186"/>
      <c r="E307" s="14"/>
    </row>
    <row r="308" spans="3:5" ht="14.25" customHeight="1">
      <c r="C308" s="186"/>
      <c r="E308" s="14"/>
    </row>
    <row r="309" spans="3:5" ht="14.25" customHeight="1">
      <c r="C309" s="186"/>
      <c r="E309" s="14"/>
    </row>
    <row r="310" spans="3:5" ht="14.25" customHeight="1">
      <c r="C310" s="186"/>
      <c r="E310" s="14"/>
    </row>
    <row r="311" spans="3:5" ht="14.25" customHeight="1">
      <c r="C311" s="186"/>
      <c r="E311" s="14"/>
    </row>
    <row r="312" spans="3:5" ht="14.25" customHeight="1">
      <c r="C312" s="186"/>
      <c r="E312" s="14"/>
    </row>
    <row r="313" spans="3:5" ht="14.25" customHeight="1">
      <c r="C313" s="186"/>
      <c r="E313" s="14"/>
    </row>
    <row r="314" spans="3:5" ht="14.25" customHeight="1">
      <c r="C314" s="186"/>
      <c r="E314" s="14"/>
    </row>
    <row r="315" spans="3:5" ht="14.25" customHeight="1">
      <c r="C315" s="186"/>
      <c r="E315" s="14"/>
    </row>
    <row r="316" spans="3:5" ht="14.25" customHeight="1">
      <c r="C316" s="186"/>
      <c r="E316" s="14"/>
    </row>
    <row r="317" spans="3:5" ht="14.25" customHeight="1">
      <c r="C317" s="186"/>
      <c r="E317" s="14"/>
    </row>
    <row r="318" spans="3:5" ht="14.25" customHeight="1">
      <c r="C318" s="186"/>
      <c r="E318" s="14"/>
    </row>
    <row r="319" spans="3:5" ht="14.25" customHeight="1">
      <c r="C319" s="186"/>
      <c r="E319" s="14"/>
    </row>
    <row r="320" spans="3:5" ht="14.25" customHeight="1">
      <c r="C320" s="186"/>
      <c r="E320" s="14"/>
    </row>
    <row r="321" spans="3:5" ht="14.25" customHeight="1">
      <c r="C321" s="186"/>
      <c r="E321" s="14"/>
    </row>
    <row r="322" spans="3:5" ht="14.25" customHeight="1">
      <c r="C322" s="186"/>
      <c r="E322" s="14"/>
    </row>
    <row r="323" spans="3:5" ht="14.25" customHeight="1">
      <c r="C323" s="186"/>
      <c r="E323" s="14"/>
    </row>
    <row r="324" spans="3:5" ht="14.25" customHeight="1">
      <c r="C324" s="186"/>
      <c r="E324" s="14"/>
    </row>
    <row r="325" spans="3:5" ht="14.25" customHeight="1">
      <c r="C325" s="186"/>
      <c r="E325" s="14"/>
    </row>
    <row r="326" spans="3:5" ht="14.25" customHeight="1">
      <c r="C326" s="186"/>
      <c r="E326" s="14"/>
    </row>
    <row r="327" spans="3:5" ht="14.25" customHeight="1">
      <c r="C327" s="186"/>
      <c r="E327" s="14"/>
    </row>
    <row r="328" spans="3:5" ht="14.25" customHeight="1">
      <c r="C328" s="186"/>
      <c r="E328" s="14"/>
    </row>
    <row r="329" spans="3:5" ht="14.25" customHeight="1">
      <c r="C329" s="186"/>
      <c r="E329" s="14"/>
    </row>
    <row r="330" spans="3:5" ht="14.25" customHeight="1">
      <c r="C330" s="186"/>
      <c r="E330" s="14"/>
    </row>
    <row r="331" spans="3:5" ht="14.25" customHeight="1">
      <c r="C331" s="186"/>
      <c r="E331" s="14"/>
    </row>
    <row r="332" spans="3:5" ht="14.25" customHeight="1">
      <c r="C332" s="186"/>
      <c r="E332" s="14"/>
    </row>
    <row r="333" spans="3:5" ht="14.25" customHeight="1">
      <c r="C333" s="186"/>
      <c r="E333" s="14"/>
    </row>
    <row r="334" spans="3:5" ht="14.25" customHeight="1">
      <c r="C334" s="186"/>
      <c r="E334" s="14"/>
    </row>
    <row r="335" spans="3:5" ht="14.25" customHeight="1">
      <c r="C335" s="186"/>
      <c r="E335" s="14"/>
    </row>
    <row r="336" spans="3:5" ht="14.25" customHeight="1">
      <c r="C336" s="186"/>
      <c r="E336" s="14"/>
    </row>
    <row r="337" spans="3:5" ht="14.25" customHeight="1">
      <c r="C337" s="186"/>
      <c r="E337" s="14"/>
    </row>
    <row r="338" spans="3:5" ht="14.25" customHeight="1">
      <c r="C338" s="186"/>
      <c r="E338" s="14"/>
    </row>
    <row r="339" spans="3:5" ht="14.25" customHeight="1">
      <c r="C339" s="186"/>
      <c r="E339" s="14"/>
    </row>
    <row r="340" spans="3:5" ht="14.25" customHeight="1">
      <c r="C340" s="186"/>
      <c r="E340" s="14"/>
    </row>
    <row r="341" spans="3:5" ht="14.25" customHeight="1">
      <c r="C341" s="186"/>
      <c r="E341" s="14"/>
    </row>
    <row r="342" spans="3:5" ht="14.25" customHeight="1">
      <c r="C342" s="186"/>
      <c r="E342" s="14"/>
    </row>
    <row r="343" spans="3:5" ht="14.25" customHeight="1">
      <c r="C343" s="186"/>
      <c r="E343" s="14"/>
    </row>
    <row r="344" spans="3:5" ht="14.25" customHeight="1">
      <c r="C344" s="186"/>
      <c r="E344" s="14"/>
    </row>
    <row r="345" spans="3:5" ht="14.25" customHeight="1">
      <c r="C345" s="186"/>
      <c r="E345" s="14"/>
    </row>
    <row r="346" spans="3:5" ht="14.25" customHeight="1">
      <c r="C346" s="186"/>
      <c r="E346" s="14"/>
    </row>
    <row r="347" spans="3:5" ht="14.25" customHeight="1">
      <c r="C347" s="186"/>
      <c r="E347" s="14"/>
    </row>
    <row r="348" spans="3:5" ht="14.25" customHeight="1">
      <c r="C348" s="186"/>
      <c r="E348" s="14"/>
    </row>
    <row r="349" spans="3:5" ht="14.25" customHeight="1">
      <c r="C349" s="186"/>
      <c r="E349" s="14"/>
    </row>
    <row r="350" spans="3:5" ht="14.25" customHeight="1">
      <c r="C350" s="186"/>
      <c r="E350" s="14"/>
    </row>
    <row r="351" spans="3:5" ht="14.25" customHeight="1">
      <c r="C351" s="186"/>
      <c r="E351" s="14"/>
    </row>
    <row r="352" spans="3:5" ht="14.25" customHeight="1">
      <c r="C352" s="186"/>
      <c r="E352" s="14"/>
    </row>
    <row r="353" spans="3:5" ht="14.25" customHeight="1">
      <c r="C353" s="186"/>
      <c r="E353" s="14"/>
    </row>
    <row r="354" spans="3:5" ht="14.25" customHeight="1">
      <c r="C354" s="186"/>
      <c r="E354" s="14"/>
    </row>
    <row r="355" spans="3:5" ht="14.25" customHeight="1">
      <c r="C355" s="186"/>
      <c r="E355" s="14"/>
    </row>
    <row r="356" spans="3:5" ht="14.25" customHeight="1">
      <c r="C356" s="186"/>
      <c r="E356" s="14"/>
    </row>
    <row r="357" spans="3:5" ht="14.25" customHeight="1">
      <c r="C357" s="186"/>
      <c r="E357" s="14"/>
    </row>
    <row r="358" spans="3:5" ht="14.25" customHeight="1">
      <c r="C358" s="186"/>
      <c r="E358" s="14"/>
    </row>
    <row r="359" spans="3:5" ht="14.25" customHeight="1">
      <c r="C359" s="186"/>
      <c r="E359" s="14"/>
    </row>
    <row r="360" spans="3:5" ht="14.25" customHeight="1">
      <c r="C360" s="186"/>
      <c r="E360" s="14"/>
    </row>
    <row r="361" spans="3:5" ht="14.25" customHeight="1">
      <c r="C361" s="186"/>
      <c r="E361" s="14"/>
    </row>
    <row r="362" spans="3:5" ht="14.25" customHeight="1">
      <c r="C362" s="186"/>
      <c r="E362" s="14"/>
    </row>
    <row r="363" spans="3:5" ht="14.25" customHeight="1">
      <c r="C363" s="186"/>
      <c r="E363" s="14"/>
    </row>
    <row r="364" spans="3:5" ht="14.25" customHeight="1">
      <c r="C364" s="186"/>
      <c r="E364" s="14"/>
    </row>
    <row r="365" spans="3:5" ht="14.25" customHeight="1">
      <c r="C365" s="186"/>
      <c r="E365" s="14"/>
    </row>
    <row r="366" spans="3:5" ht="14.25" customHeight="1">
      <c r="C366" s="186"/>
      <c r="E366" s="14"/>
    </row>
    <row r="367" spans="3:5" ht="14.25" customHeight="1">
      <c r="C367" s="186"/>
      <c r="E367" s="14"/>
    </row>
    <row r="368" spans="3:5" ht="14.25" customHeight="1">
      <c r="C368" s="186"/>
      <c r="E368" s="14"/>
    </row>
    <row r="369" spans="3:5" ht="14.25" customHeight="1">
      <c r="C369" s="186"/>
      <c r="E369" s="14"/>
    </row>
    <row r="370" spans="3:5" ht="14.25" customHeight="1">
      <c r="C370" s="186"/>
      <c r="E370" s="14"/>
    </row>
    <row r="371" spans="3:5" ht="14.25" customHeight="1">
      <c r="C371" s="186"/>
      <c r="E371" s="14"/>
    </row>
    <row r="372" spans="3:5" ht="14.25" customHeight="1">
      <c r="C372" s="186"/>
      <c r="E372" s="14"/>
    </row>
    <row r="373" spans="3:5" ht="14.25" customHeight="1">
      <c r="C373" s="186"/>
      <c r="E373" s="14"/>
    </row>
    <row r="374" spans="3:5" ht="14.25" customHeight="1">
      <c r="C374" s="186"/>
      <c r="E374" s="14"/>
    </row>
    <row r="375" spans="3:5" ht="14.25" customHeight="1">
      <c r="C375" s="186"/>
      <c r="E375" s="14"/>
    </row>
    <row r="376" spans="3:5" ht="14.25" customHeight="1">
      <c r="C376" s="186"/>
      <c r="E376" s="14"/>
    </row>
    <row r="377" spans="3:5" ht="14.25" customHeight="1">
      <c r="C377" s="186"/>
      <c r="E377" s="14"/>
    </row>
    <row r="378" spans="3:5" ht="14.25" customHeight="1">
      <c r="C378" s="186"/>
      <c r="E378" s="14"/>
    </row>
    <row r="379" spans="3:5" ht="14.25" customHeight="1">
      <c r="C379" s="186"/>
      <c r="E379" s="14"/>
    </row>
    <row r="380" spans="3:5" ht="14.25" customHeight="1">
      <c r="C380" s="186"/>
      <c r="E380" s="14"/>
    </row>
    <row r="381" spans="3:5" ht="14.25" customHeight="1">
      <c r="C381" s="186"/>
      <c r="E381" s="14"/>
    </row>
    <row r="382" spans="3:5" ht="14.25" customHeight="1">
      <c r="C382" s="186"/>
      <c r="E382" s="14"/>
    </row>
    <row r="383" spans="3:5" ht="14.25" customHeight="1">
      <c r="C383" s="186"/>
      <c r="E383" s="14"/>
    </row>
    <row r="384" spans="3:5" ht="14.25" customHeight="1">
      <c r="C384" s="186"/>
      <c r="E384" s="14"/>
    </row>
    <row r="385" spans="3:5" ht="14.25" customHeight="1">
      <c r="C385" s="186"/>
      <c r="E385" s="14"/>
    </row>
    <row r="386" spans="3:5" ht="14.25" customHeight="1">
      <c r="C386" s="186"/>
      <c r="E386" s="14"/>
    </row>
    <row r="387" spans="3:5" ht="14.25" customHeight="1">
      <c r="C387" s="186"/>
      <c r="E387" s="14"/>
    </row>
    <row r="388" spans="3:5" ht="14.25" customHeight="1">
      <c r="C388" s="186"/>
      <c r="E388" s="14"/>
    </row>
    <row r="389" spans="3:5" ht="14.25" customHeight="1">
      <c r="C389" s="186"/>
      <c r="E389" s="14"/>
    </row>
    <row r="390" spans="3:5" ht="14.25" customHeight="1">
      <c r="C390" s="186"/>
      <c r="E390" s="14"/>
    </row>
    <row r="391" spans="3:5" ht="14.25" customHeight="1">
      <c r="C391" s="186"/>
      <c r="E391" s="14"/>
    </row>
    <row r="392" spans="3:5" ht="14.25" customHeight="1">
      <c r="C392" s="186"/>
      <c r="E392" s="14"/>
    </row>
    <row r="393" spans="3:5" ht="14.25" customHeight="1">
      <c r="C393" s="186"/>
      <c r="E393" s="14"/>
    </row>
    <row r="394" spans="3:5" ht="14.25" customHeight="1">
      <c r="C394" s="186"/>
      <c r="E394" s="14"/>
    </row>
    <row r="395" spans="3:5" ht="14.25" customHeight="1">
      <c r="C395" s="186"/>
      <c r="E395" s="14"/>
    </row>
    <row r="396" spans="3:5" ht="14.25" customHeight="1">
      <c r="C396" s="186"/>
      <c r="E396" s="14"/>
    </row>
    <row r="397" spans="3:5" ht="14.25" customHeight="1">
      <c r="C397" s="186"/>
      <c r="E397" s="14"/>
    </row>
    <row r="398" spans="3:5" ht="14.25" customHeight="1">
      <c r="C398" s="186"/>
      <c r="E398" s="14"/>
    </row>
    <row r="399" spans="3:5" ht="14.25" customHeight="1">
      <c r="C399" s="186"/>
      <c r="E399" s="14"/>
    </row>
    <row r="400" spans="3:5" ht="14.25" customHeight="1">
      <c r="C400" s="186"/>
      <c r="E400" s="14"/>
    </row>
    <row r="401" spans="3:5" ht="14.25" customHeight="1">
      <c r="C401" s="186"/>
      <c r="E401" s="14"/>
    </row>
    <row r="402" spans="3:5" ht="14.25" customHeight="1">
      <c r="C402" s="186"/>
      <c r="E402" s="14"/>
    </row>
    <row r="403" spans="3:5" ht="14.25" customHeight="1">
      <c r="C403" s="186"/>
      <c r="E403" s="14"/>
    </row>
    <row r="404" spans="3:5" ht="14.25" customHeight="1">
      <c r="C404" s="186"/>
      <c r="E404" s="14"/>
    </row>
    <row r="405" spans="3:5" ht="14.25" customHeight="1">
      <c r="C405" s="186"/>
      <c r="E405" s="14"/>
    </row>
    <row r="406" spans="3:5" ht="14.25" customHeight="1">
      <c r="C406" s="186"/>
      <c r="E406" s="14"/>
    </row>
    <row r="407" spans="3:5" ht="14.25" customHeight="1">
      <c r="C407" s="186"/>
      <c r="E407" s="14"/>
    </row>
    <row r="408" spans="3:5" ht="14.25" customHeight="1">
      <c r="C408" s="186"/>
      <c r="E408" s="14"/>
    </row>
    <row r="409" spans="3:5" ht="14.25" customHeight="1">
      <c r="C409" s="186"/>
      <c r="E409" s="14"/>
    </row>
    <row r="410" spans="3:5" ht="14.25" customHeight="1">
      <c r="C410" s="186"/>
      <c r="E410" s="14"/>
    </row>
    <row r="411" spans="3:5" ht="14.25" customHeight="1">
      <c r="C411" s="186"/>
      <c r="E411" s="14"/>
    </row>
    <row r="412" spans="3:5" ht="14.25" customHeight="1">
      <c r="C412" s="186"/>
      <c r="E412" s="14"/>
    </row>
    <row r="413" spans="3:5" ht="14.25" customHeight="1">
      <c r="C413" s="186"/>
      <c r="E413" s="14"/>
    </row>
    <row r="414" spans="3:5" ht="14.25" customHeight="1">
      <c r="C414" s="186"/>
      <c r="E414" s="14"/>
    </row>
    <row r="415" spans="3:5" ht="14.25" customHeight="1">
      <c r="C415" s="186"/>
      <c r="E415" s="14"/>
    </row>
    <row r="416" spans="3:5" ht="14.25" customHeight="1">
      <c r="C416" s="186"/>
      <c r="E416" s="14"/>
    </row>
    <row r="417" spans="3:5" ht="14.25" customHeight="1">
      <c r="C417" s="186"/>
      <c r="E417" s="14"/>
    </row>
    <row r="418" spans="3:5" ht="14.25" customHeight="1">
      <c r="C418" s="186"/>
      <c r="E418" s="14"/>
    </row>
    <row r="419" spans="3:5" ht="14.25" customHeight="1">
      <c r="C419" s="186"/>
      <c r="E419" s="14"/>
    </row>
    <row r="420" spans="3:5" ht="14.25" customHeight="1">
      <c r="C420" s="186"/>
      <c r="E420" s="14"/>
    </row>
    <row r="421" spans="3:5" ht="14.25" customHeight="1">
      <c r="C421" s="186"/>
      <c r="E421" s="14"/>
    </row>
    <row r="422" spans="3:5" ht="14.25" customHeight="1">
      <c r="C422" s="186"/>
      <c r="E422" s="14"/>
    </row>
    <row r="423" spans="3:5" ht="14.25" customHeight="1">
      <c r="C423" s="186"/>
      <c r="E423" s="14"/>
    </row>
    <row r="424" spans="3:5" ht="14.25" customHeight="1">
      <c r="C424" s="186"/>
      <c r="E424" s="14"/>
    </row>
    <row r="425" spans="3:5" ht="14.25" customHeight="1">
      <c r="C425" s="186"/>
      <c r="E425" s="14"/>
    </row>
    <row r="426" spans="3:5" ht="14.25" customHeight="1">
      <c r="C426" s="186"/>
      <c r="E426" s="14"/>
    </row>
    <row r="427" spans="3:5" ht="14.25" customHeight="1">
      <c r="C427" s="186"/>
      <c r="E427" s="14"/>
    </row>
    <row r="428" spans="3:5" ht="14.25" customHeight="1">
      <c r="C428" s="186"/>
      <c r="E428" s="14"/>
    </row>
    <row r="429" spans="3:5" ht="14.25" customHeight="1">
      <c r="C429" s="186"/>
      <c r="E429" s="14"/>
    </row>
    <row r="430" spans="3:5" ht="14.25" customHeight="1">
      <c r="C430" s="186"/>
      <c r="E430" s="14"/>
    </row>
    <row r="431" spans="3:5" ht="14.25" customHeight="1">
      <c r="C431" s="186"/>
      <c r="E431" s="14"/>
    </row>
    <row r="432" spans="3:5" ht="14.25" customHeight="1">
      <c r="C432" s="186"/>
      <c r="E432" s="14"/>
    </row>
    <row r="433" spans="3:5" ht="14.25" customHeight="1">
      <c r="C433" s="186"/>
      <c r="E433" s="14"/>
    </row>
    <row r="434" spans="3:5" ht="14.25" customHeight="1">
      <c r="C434" s="186"/>
      <c r="E434" s="14"/>
    </row>
    <row r="435" spans="3:5" ht="14.25" customHeight="1">
      <c r="C435" s="186"/>
      <c r="E435" s="14"/>
    </row>
    <row r="436" spans="3:5" ht="14.25" customHeight="1">
      <c r="C436" s="186"/>
      <c r="E436" s="14"/>
    </row>
    <row r="437" spans="3:5" ht="14.25" customHeight="1">
      <c r="C437" s="186"/>
      <c r="E437" s="14"/>
    </row>
    <row r="438" spans="3:5" ht="14.25" customHeight="1">
      <c r="C438" s="186"/>
      <c r="E438" s="14"/>
    </row>
    <row r="439" spans="3:5" ht="14.25" customHeight="1">
      <c r="C439" s="186"/>
      <c r="E439" s="14"/>
    </row>
    <row r="440" spans="3:5" ht="14.25" customHeight="1">
      <c r="C440" s="186"/>
      <c r="E440" s="14"/>
    </row>
    <row r="441" spans="3:5" ht="14.25" customHeight="1">
      <c r="C441" s="186"/>
      <c r="E441" s="14"/>
    </row>
    <row r="442" spans="3:5" ht="14.25" customHeight="1">
      <c r="C442" s="186"/>
      <c r="E442" s="14"/>
    </row>
    <row r="443" spans="3:5" ht="14.25" customHeight="1">
      <c r="C443" s="186"/>
      <c r="E443" s="14"/>
    </row>
    <row r="444" spans="3:5" ht="14.25" customHeight="1">
      <c r="C444" s="186"/>
      <c r="E444" s="14"/>
    </row>
    <row r="445" spans="3:5" ht="14.25" customHeight="1">
      <c r="C445" s="186"/>
      <c r="E445" s="14"/>
    </row>
    <row r="446" spans="3:5" ht="14.25" customHeight="1">
      <c r="C446" s="186"/>
      <c r="E446" s="14"/>
    </row>
    <row r="447" spans="3:5" ht="14.25" customHeight="1">
      <c r="C447" s="186"/>
      <c r="E447" s="14"/>
    </row>
    <row r="448" spans="3:5" ht="14.25" customHeight="1">
      <c r="C448" s="186"/>
      <c r="E448" s="14"/>
    </row>
    <row r="449" spans="3:5" ht="14.25" customHeight="1">
      <c r="C449" s="186"/>
      <c r="E449" s="14"/>
    </row>
    <row r="450" spans="3:5" ht="14.25" customHeight="1">
      <c r="C450" s="186"/>
      <c r="E450" s="14"/>
    </row>
    <row r="451" spans="3:5" ht="14.25" customHeight="1">
      <c r="C451" s="186"/>
      <c r="E451" s="14"/>
    </row>
    <row r="452" spans="3:5" ht="14.25" customHeight="1">
      <c r="C452" s="186"/>
      <c r="E452" s="14"/>
    </row>
    <row r="453" spans="3:5" ht="14.25" customHeight="1">
      <c r="C453" s="186"/>
      <c r="E453" s="14"/>
    </row>
    <row r="454" spans="3:5" ht="14.25" customHeight="1">
      <c r="C454" s="186"/>
      <c r="E454" s="14"/>
    </row>
    <row r="455" spans="3:5" ht="14.25" customHeight="1">
      <c r="C455" s="186"/>
      <c r="E455" s="14"/>
    </row>
    <row r="456" spans="3:5" ht="14.25" customHeight="1">
      <c r="C456" s="186"/>
      <c r="E456" s="14"/>
    </row>
    <row r="457" spans="3:5" ht="14.25" customHeight="1">
      <c r="C457" s="186"/>
      <c r="E457" s="14"/>
    </row>
    <row r="458" spans="3:5" ht="14.25" customHeight="1">
      <c r="C458" s="186"/>
      <c r="E458" s="14"/>
    </row>
    <row r="459" spans="3:5" ht="14.25" customHeight="1">
      <c r="C459" s="186"/>
      <c r="E459" s="14"/>
    </row>
    <row r="460" spans="3:5" ht="14.25" customHeight="1">
      <c r="C460" s="186"/>
      <c r="E460" s="14"/>
    </row>
    <row r="461" spans="3:5" ht="14.25" customHeight="1">
      <c r="C461" s="186"/>
      <c r="E461" s="14"/>
    </row>
    <row r="462" spans="3:5" ht="14.25" customHeight="1">
      <c r="C462" s="186"/>
      <c r="E462" s="14"/>
    </row>
    <row r="463" spans="3:5" ht="14.25" customHeight="1">
      <c r="C463" s="186"/>
      <c r="E463" s="14"/>
    </row>
    <row r="464" spans="3:5" ht="14.25" customHeight="1">
      <c r="C464" s="186"/>
      <c r="E464" s="14"/>
    </row>
    <row r="465" spans="3:5" ht="14.25" customHeight="1">
      <c r="C465" s="186"/>
      <c r="E465" s="14"/>
    </row>
    <row r="466" spans="3:5" ht="14.25" customHeight="1">
      <c r="C466" s="186"/>
      <c r="E466" s="14"/>
    </row>
    <row r="467" spans="3:5" ht="14.25" customHeight="1">
      <c r="C467" s="186"/>
      <c r="E467" s="14"/>
    </row>
    <row r="468" spans="3:5" ht="14.25" customHeight="1">
      <c r="C468" s="186"/>
      <c r="E468" s="14"/>
    </row>
    <row r="469" spans="3:5" ht="14.25" customHeight="1">
      <c r="C469" s="186"/>
      <c r="E469" s="14"/>
    </row>
    <row r="470" spans="3:5" ht="14.25" customHeight="1">
      <c r="C470" s="186"/>
      <c r="E470" s="14"/>
    </row>
    <row r="471" spans="3:5" ht="14.25" customHeight="1">
      <c r="C471" s="186"/>
      <c r="E471" s="14"/>
    </row>
    <row r="472" spans="3:5" ht="14.25" customHeight="1">
      <c r="C472" s="186"/>
      <c r="E472" s="14"/>
    </row>
    <row r="473" spans="3:5" ht="14.25" customHeight="1">
      <c r="C473" s="186"/>
      <c r="E473" s="14"/>
    </row>
    <row r="474" spans="3:5" ht="14.25" customHeight="1">
      <c r="C474" s="186"/>
      <c r="E474" s="14"/>
    </row>
    <row r="475" spans="3:5" ht="14.25" customHeight="1">
      <c r="C475" s="186"/>
      <c r="E475" s="14"/>
    </row>
    <row r="476" spans="3:5" ht="14.25" customHeight="1">
      <c r="C476" s="186"/>
      <c r="E476" s="14"/>
    </row>
    <row r="477" spans="3:5" ht="14.25" customHeight="1">
      <c r="C477" s="186"/>
      <c r="E477" s="14"/>
    </row>
    <row r="478" spans="3:5" ht="14.25" customHeight="1">
      <c r="C478" s="186"/>
      <c r="E478" s="14"/>
    </row>
    <row r="479" spans="3:5" ht="14.25" customHeight="1">
      <c r="C479" s="186"/>
      <c r="E479" s="14"/>
    </row>
    <row r="480" spans="3:5" ht="14.25" customHeight="1">
      <c r="C480" s="186"/>
      <c r="E480" s="14"/>
    </row>
    <row r="481" spans="3:5" ht="14.25" customHeight="1">
      <c r="C481" s="186"/>
      <c r="E481" s="14"/>
    </row>
    <row r="482" spans="3:5" ht="14.25" customHeight="1">
      <c r="C482" s="186"/>
      <c r="E482" s="14"/>
    </row>
    <row r="483" spans="3:5" ht="14.25" customHeight="1">
      <c r="C483" s="186"/>
      <c r="E483" s="14"/>
    </row>
    <row r="484" spans="3:5" ht="14.25" customHeight="1">
      <c r="C484" s="186"/>
      <c r="E484" s="14"/>
    </row>
    <row r="485" spans="3:5" ht="14.25" customHeight="1">
      <c r="C485" s="186"/>
      <c r="E485" s="14"/>
    </row>
    <row r="486" spans="3:5" ht="14.25" customHeight="1">
      <c r="C486" s="186"/>
      <c r="E486" s="14"/>
    </row>
    <row r="487" spans="3:5" ht="14.25" customHeight="1">
      <c r="C487" s="186"/>
      <c r="E487" s="14"/>
    </row>
    <row r="488" spans="3:5" ht="14.25" customHeight="1">
      <c r="C488" s="186"/>
      <c r="E488" s="14"/>
    </row>
    <row r="489" spans="3:5" ht="14.25" customHeight="1">
      <c r="C489" s="186"/>
      <c r="E489" s="14"/>
    </row>
    <row r="490" spans="3:5" ht="14.25" customHeight="1">
      <c r="C490" s="186"/>
      <c r="E490" s="14"/>
    </row>
    <row r="491" spans="3:5" ht="14.25" customHeight="1">
      <c r="C491" s="186"/>
      <c r="E491" s="14"/>
    </row>
    <row r="492" spans="3:5" ht="14.25" customHeight="1">
      <c r="C492" s="186"/>
      <c r="E492" s="14"/>
    </row>
    <row r="493" spans="3:5" ht="14.25" customHeight="1">
      <c r="C493" s="186"/>
      <c r="E493" s="14"/>
    </row>
    <row r="494" spans="3:5" ht="14.25" customHeight="1">
      <c r="C494" s="186"/>
      <c r="E494" s="14"/>
    </row>
    <row r="495" spans="3:5" ht="14.25" customHeight="1">
      <c r="C495" s="186"/>
      <c r="E495" s="14"/>
    </row>
    <row r="496" spans="3:5" ht="14.25" customHeight="1">
      <c r="C496" s="186"/>
      <c r="E496" s="14"/>
    </row>
    <row r="497" spans="3:5" ht="14.25" customHeight="1">
      <c r="C497" s="186"/>
      <c r="E497" s="14"/>
    </row>
    <row r="498" spans="3:5" ht="14.25" customHeight="1">
      <c r="C498" s="186"/>
      <c r="E498" s="14"/>
    </row>
    <row r="499" spans="3:5" ht="14.25" customHeight="1">
      <c r="C499" s="186"/>
      <c r="E499" s="14"/>
    </row>
    <row r="500" spans="3:5" ht="14.25" customHeight="1">
      <c r="C500" s="186"/>
      <c r="E500" s="14"/>
    </row>
    <row r="501" spans="3:5" ht="14.25" customHeight="1">
      <c r="C501" s="186"/>
      <c r="E501" s="14"/>
    </row>
    <row r="502" spans="3:5" ht="14.25" customHeight="1">
      <c r="C502" s="186"/>
      <c r="E502" s="14"/>
    </row>
    <row r="503" spans="3:5" ht="14.25" customHeight="1">
      <c r="C503" s="186"/>
      <c r="E503" s="14"/>
    </row>
    <row r="504" spans="3:5" ht="14.25" customHeight="1">
      <c r="C504" s="186"/>
      <c r="E504" s="14"/>
    </row>
    <row r="505" spans="3:5" ht="14.25" customHeight="1">
      <c r="C505" s="186"/>
      <c r="E505" s="14"/>
    </row>
    <row r="506" spans="3:5" ht="14.25" customHeight="1">
      <c r="C506" s="186"/>
      <c r="E506" s="14"/>
    </row>
    <row r="507" spans="3:5" ht="14.25" customHeight="1">
      <c r="C507" s="186"/>
      <c r="E507" s="14"/>
    </row>
    <row r="508" spans="3:5" ht="14.25" customHeight="1">
      <c r="C508" s="186"/>
      <c r="E508" s="14"/>
    </row>
    <row r="509" spans="3:5" ht="14.25" customHeight="1">
      <c r="C509" s="186"/>
      <c r="E509" s="14"/>
    </row>
    <row r="510" spans="3:5" ht="14.25" customHeight="1">
      <c r="C510" s="186"/>
      <c r="E510" s="14"/>
    </row>
    <row r="511" spans="3:5" ht="14.25" customHeight="1">
      <c r="C511" s="186"/>
      <c r="E511" s="14"/>
    </row>
    <row r="512" spans="3:5" ht="14.25" customHeight="1">
      <c r="C512" s="186"/>
      <c r="E512" s="14"/>
    </row>
    <row r="513" spans="3:5" ht="14.25" customHeight="1">
      <c r="C513" s="186"/>
      <c r="E513" s="14"/>
    </row>
    <row r="514" spans="3:5" ht="14.25" customHeight="1">
      <c r="C514" s="186"/>
      <c r="E514" s="14"/>
    </row>
    <row r="515" spans="3:5" ht="14.25" customHeight="1">
      <c r="C515" s="186"/>
      <c r="E515" s="14"/>
    </row>
    <row r="516" spans="3:5" ht="14.25" customHeight="1">
      <c r="C516" s="186"/>
      <c r="E516" s="14"/>
    </row>
    <row r="517" spans="3:5" ht="14.25" customHeight="1">
      <c r="C517" s="186"/>
      <c r="E517" s="14"/>
    </row>
    <row r="518" spans="3:5" ht="14.25" customHeight="1">
      <c r="C518" s="186"/>
      <c r="E518" s="14"/>
    </row>
    <row r="519" spans="3:5" ht="14.25" customHeight="1">
      <c r="C519" s="186"/>
      <c r="E519" s="14"/>
    </row>
    <row r="520" spans="3:5" ht="14.25" customHeight="1">
      <c r="C520" s="186"/>
      <c r="E520" s="14"/>
    </row>
    <row r="521" spans="3:5" ht="14.25" customHeight="1">
      <c r="C521" s="186"/>
      <c r="E521" s="14"/>
    </row>
    <row r="522" spans="3:5" ht="14.25" customHeight="1">
      <c r="C522" s="186"/>
      <c r="E522" s="14"/>
    </row>
    <row r="523" spans="3:5" ht="14.25" customHeight="1">
      <c r="C523" s="186"/>
      <c r="E523" s="14"/>
    </row>
    <row r="524" spans="3:5" ht="14.25" customHeight="1">
      <c r="C524" s="186"/>
      <c r="E524" s="14"/>
    </row>
    <row r="525" spans="3:5" ht="14.25" customHeight="1">
      <c r="C525" s="186"/>
      <c r="E525" s="14"/>
    </row>
    <row r="526" spans="3:5" ht="14.25" customHeight="1">
      <c r="C526" s="186"/>
      <c r="E526" s="14"/>
    </row>
    <row r="527" spans="3:5" ht="14.25" customHeight="1">
      <c r="C527" s="186"/>
      <c r="E527" s="14"/>
    </row>
    <row r="528" spans="3:5" ht="14.25" customHeight="1">
      <c r="C528" s="186"/>
      <c r="E528" s="14"/>
    </row>
    <row r="529" spans="3:5" ht="14.25" customHeight="1">
      <c r="C529" s="186"/>
      <c r="E529" s="14"/>
    </row>
    <row r="530" spans="3:5" ht="14.25" customHeight="1">
      <c r="C530" s="186"/>
      <c r="E530" s="14"/>
    </row>
    <row r="531" spans="3:5" ht="14.25" customHeight="1">
      <c r="C531" s="186"/>
      <c r="E531" s="14"/>
    </row>
    <row r="532" spans="3:5" ht="14.25" customHeight="1">
      <c r="C532" s="186"/>
      <c r="E532" s="14"/>
    </row>
    <row r="533" spans="3:5" ht="14.25" customHeight="1">
      <c r="C533" s="186"/>
      <c r="E533" s="14"/>
    </row>
    <row r="534" spans="3:5" ht="14.25" customHeight="1">
      <c r="C534" s="186"/>
      <c r="E534" s="14"/>
    </row>
    <row r="535" spans="3:5" ht="14.25" customHeight="1">
      <c r="C535" s="186"/>
      <c r="E535" s="14"/>
    </row>
    <row r="536" spans="3:5" ht="14.25" customHeight="1">
      <c r="C536" s="186"/>
      <c r="E536" s="14"/>
    </row>
    <row r="537" spans="3:5" ht="14.25" customHeight="1">
      <c r="C537" s="186"/>
      <c r="E537" s="14"/>
    </row>
    <row r="538" spans="3:5" ht="14.25" customHeight="1">
      <c r="C538" s="186"/>
      <c r="E538" s="14"/>
    </row>
    <row r="539" spans="3:5" ht="14.25" customHeight="1">
      <c r="C539" s="186"/>
      <c r="E539" s="14"/>
    </row>
    <row r="540" spans="3:5" ht="14.25" customHeight="1">
      <c r="C540" s="186"/>
      <c r="E540" s="14"/>
    </row>
    <row r="541" spans="3:5" ht="14.25" customHeight="1">
      <c r="C541" s="186"/>
      <c r="E541" s="14"/>
    </row>
    <row r="542" spans="3:5" ht="14.25" customHeight="1">
      <c r="C542" s="186"/>
      <c r="E542" s="14"/>
    </row>
    <row r="543" spans="3:5" ht="14.25" customHeight="1">
      <c r="C543" s="186"/>
      <c r="E543" s="14"/>
    </row>
    <row r="544" spans="3:5" ht="14.25" customHeight="1">
      <c r="C544" s="186"/>
      <c r="E544" s="14"/>
    </row>
    <row r="545" spans="3:5" ht="14.25" customHeight="1">
      <c r="C545" s="186"/>
      <c r="E545" s="14"/>
    </row>
    <row r="546" spans="3:5" ht="14.25" customHeight="1">
      <c r="C546" s="186"/>
      <c r="E546" s="14"/>
    </row>
    <row r="547" spans="3:5" ht="14.25" customHeight="1">
      <c r="C547" s="186"/>
      <c r="E547" s="14"/>
    </row>
    <row r="548" spans="3:5" ht="14.25" customHeight="1">
      <c r="C548" s="186"/>
      <c r="E548" s="14"/>
    </row>
    <row r="549" spans="3:5" ht="14.25" customHeight="1">
      <c r="C549" s="186"/>
      <c r="E549" s="14"/>
    </row>
    <row r="550" spans="3:5" ht="14.25" customHeight="1">
      <c r="C550" s="186"/>
      <c r="E550" s="14"/>
    </row>
    <row r="551" spans="3:5" ht="14.25" customHeight="1">
      <c r="C551" s="186"/>
      <c r="E551" s="14"/>
    </row>
    <row r="552" spans="3:5" ht="14.25" customHeight="1">
      <c r="C552" s="186"/>
      <c r="E552" s="14"/>
    </row>
    <row r="553" spans="3:5" ht="14.25" customHeight="1">
      <c r="C553" s="186"/>
      <c r="E553" s="14"/>
    </row>
    <row r="554" spans="3:5" ht="14.25" customHeight="1">
      <c r="C554" s="186"/>
      <c r="E554" s="14"/>
    </row>
    <row r="555" spans="3:5" ht="14.25" customHeight="1">
      <c r="C555" s="186"/>
      <c r="E555" s="14"/>
    </row>
    <row r="556" spans="3:5" ht="14.25" customHeight="1">
      <c r="C556" s="186"/>
      <c r="E556" s="14"/>
    </row>
    <row r="557" spans="3:5" ht="14.25" customHeight="1">
      <c r="C557" s="186"/>
      <c r="E557" s="14"/>
    </row>
    <row r="558" spans="3:5" ht="14.25" customHeight="1">
      <c r="C558" s="186"/>
      <c r="E558" s="14"/>
    </row>
    <row r="559" spans="3:5" ht="14.25" customHeight="1">
      <c r="C559" s="186"/>
      <c r="E559" s="14"/>
    </row>
    <row r="560" spans="3:5" ht="14.25" customHeight="1">
      <c r="C560" s="186"/>
      <c r="E560" s="14"/>
    </row>
    <row r="561" spans="3:5" ht="14.25" customHeight="1">
      <c r="C561" s="186"/>
      <c r="E561" s="14"/>
    </row>
    <row r="562" spans="3:5" ht="14.25" customHeight="1">
      <c r="C562" s="186"/>
      <c r="E562" s="14"/>
    </row>
    <row r="563" spans="3:5" ht="14.25" customHeight="1">
      <c r="C563" s="186"/>
      <c r="E563" s="14"/>
    </row>
    <row r="564" spans="3:5" ht="14.25" customHeight="1">
      <c r="C564" s="186"/>
      <c r="E564" s="14"/>
    </row>
    <row r="565" spans="3:5" ht="14.25" customHeight="1">
      <c r="C565" s="186"/>
      <c r="E565" s="14"/>
    </row>
    <row r="566" spans="3:5" ht="14.25" customHeight="1">
      <c r="C566" s="186"/>
      <c r="E566" s="14"/>
    </row>
    <row r="567" spans="3:5" ht="14.25" customHeight="1">
      <c r="C567" s="186"/>
      <c r="E567" s="14"/>
    </row>
    <row r="568" spans="3:5" ht="14.25" customHeight="1">
      <c r="C568" s="186"/>
      <c r="E568" s="14"/>
    </row>
    <row r="569" spans="3:5" ht="14.25" customHeight="1">
      <c r="C569" s="186"/>
      <c r="E569" s="14"/>
    </row>
    <row r="570" spans="3:5" ht="14.25" customHeight="1">
      <c r="C570" s="186"/>
      <c r="E570" s="14"/>
    </row>
    <row r="571" spans="3:5" ht="14.25" customHeight="1">
      <c r="C571" s="186"/>
      <c r="E571" s="14"/>
    </row>
    <row r="572" spans="3:5" ht="14.25" customHeight="1">
      <c r="C572" s="186"/>
      <c r="E572" s="14"/>
    </row>
    <row r="573" spans="3:5" ht="14.25" customHeight="1">
      <c r="C573" s="186"/>
      <c r="E573" s="14"/>
    </row>
    <row r="574" spans="3:5" ht="14.25" customHeight="1">
      <c r="C574" s="186"/>
      <c r="E574" s="14"/>
    </row>
    <row r="575" spans="3:5" ht="14.25" customHeight="1">
      <c r="C575" s="186"/>
      <c r="E575" s="14"/>
    </row>
    <row r="576" spans="3:5" ht="14.25" customHeight="1">
      <c r="C576" s="186"/>
      <c r="E576" s="14"/>
    </row>
    <row r="577" spans="3:5" ht="14.25" customHeight="1">
      <c r="C577" s="186"/>
      <c r="E577" s="14"/>
    </row>
    <row r="578" spans="3:5" ht="14.25" customHeight="1">
      <c r="C578" s="186"/>
      <c r="E578" s="14"/>
    </row>
    <row r="579" spans="3:5" ht="14.25" customHeight="1">
      <c r="C579" s="186"/>
      <c r="E579" s="14"/>
    </row>
    <row r="580" spans="3:5" ht="14.25" customHeight="1">
      <c r="C580" s="186"/>
      <c r="E580" s="14"/>
    </row>
    <row r="581" spans="3:5" ht="14.25" customHeight="1">
      <c r="C581" s="186"/>
      <c r="E581" s="14"/>
    </row>
    <row r="582" spans="3:5" ht="14.25" customHeight="1">
      <c r="C582" s="186"/>
      <c r="E582" s="14"/>
    </row>
    <row r="583" spans="3:5" ht="14.25" customHeight="1">
      <c r="C583" s="186"/>
      <c r="E583" s="14"/>
    </row>
    <row r="584" spans="3:5" ht="14.25" customHeight="1">
      <c r="C584" s="186"/>
      <c r="E584" s="14"/>
    </row>
    <row r="585" spans="3:5" ht="14.25" customHeight="1">
      <c r="C585" s="186"/>
      <c r="E585" s="14"/>
    </row>
    <row r="586" spans="3:5" ht="14.25" customHeight="1">
      <c r="C586" s="186"/>
      <c r="E586" s="14"/>
    </row>
    <row r="587" spans="3:5" ht="14.25" customHeight="1">
      <c r="C587" s="186"/>
      <c r="E587" s="14"/>
    </row>
    <row r="588" spans="3:5" ht="14.25" customHeight="1">
      <c r="C588" s="186"/>
      <c r="E588" s="14"/>
    </row>
    <row r="589" spans="3:5" ht="14.25" customHeight="1">
      <c r="C589" s="186"/>
      <c r="E589" s="14"/>
    </row>
    <row r="590" spans="3:5" ht="14.25" customHeight="1">
      <c r="C590" s="186"/>
      <c r="E590" s="14"/>
    </row>
    <row r="591" spans="3:5" ht="14.25" customHeight="1">
      <c r="C591" s="186"/>
      <c r="E591" s="14"/>
    </row>
    <row r="592" spans="3:5" ht="14.25" customHeight="1">
      <c r="C592" s="186"/>
      <c r="E592" s="14"/>
    </row>
    <row r="593" spans="3:5" ht="14.25" customHeight="1">
      <c r="C593" s="186"/>
      <c r="E593" s="14"/>
    </row>
    <row r="594" spans="3:5" ht="14.25" customHeight="1">
      <c r="C594" s="186"/>
      <c r="E594" s="14"/>
    </row>
    <row r="595" spans="3:5" ht="14.25" customHeight="1">
      <c r="C595" s="186"/>
      <c r="E595" s="14"/>
    </row>
    <row r="596" spans="3:5" ht="14.25" customHeight="1">
      <c r="C596" s="186"/>
      <c r="E596" s="14"/>
    </row>
    <row r="597" spans="3:5" ht="14.25" customHeight="1">
      <c r="C597" s="186"/>
      <c r="E597" s="14"/>
    </row>
    <row r="598" spans="3:5" ht="14.25" customHeight="1">
      <c r="C598" s="186"/>
      <c r="E598" s="14"/>
    </row>
    <row r="599" spans="3:5" ht="14.25" customHeight="1">
      <c r="C599" s="186"/>
      <c r="E599" s="14"/>
    </row>
    <row r="600" spans="3:5" ht="14.25" customHeight="1">
      <c r="C600" s="186"/>
      <c r="E600" s="14"/>
    </row>
    <row r="601" spans="3:5" ht="14.25" customHeight="1">
      <c r="C601" s="186"/>
      <c r="E601" s="14"/>
    </row>
    <row r="602" spans="3:5" ht="14.25" customHeight="1">
      <c r="C602" s="186"/>
      <c r="E602" s="14"/>
    </row>
    <row r="603" spans="3:5" ht="14.25" customHeight="1">
      <c r="C603" s="186"/>
      <c r="E603" s="14"/>
    </row>
    <row r="604" spans="3:5" ht="14.25" customHeight="1">
      <c r="C604" s="186"/>
      <c r="E604" s="14"/>
    </row>
    <row r="605" spans="3:5" ht="14.25" customHeight="1">
      <c r="C605" s="186"/>
      <c r="E605" s="14"/>
    </row>
    <row r="606" spans="3:5" ht="14.25" customHeight="1">
      <c r="C606" s="186"/>
      <c r="E606" s="14"/>
    </row>
    <row r="607" spans="3:5" ht="14.25" customHeight="1">
      <c r="C607" s="186"/>
      <c r="E607" s="14"/>
    </row>
    <row r="608" spans="3:5" ht="14.25" customHeight="1">
      <c r="C608" s="186"/>
      <c r="E608" s="14"/>
    </row>
    <row r="609" spans="3:5" ht="14.25" customHeight="1">
      <c r="C609" s="186"/>
      <c r="E609" s="14"/>
    </row>
    <row r="610" spans="3:5" ht="14.25" customHeight="1">
      <c r="C610" s="186"/>
      <c r="E610" s="14"/>
    </row>
    <row r="611" spans="3:5" ht="14.25" customHeight="1">
      <c r="C611" s="186"/>
      <c r="E611" s="14"/>
    </row>
    <row r="612" spans="3:5" ht="14.25" customHeight="1">
      <c r="C612" s="186"/>
      <c r="E612" s="14"/>
    </row>
    <row r="613" spans="3:5" ht="14.25" customHeight="1">
      <c r="C613" s="186"/>
      <c r="E613" s="14"/>
    </row>
    <row r="614" spans="3:5" ht="14.25" customHeight="1">
      <c r="C614" s="186"/>
      <c r="E614" s="14"/>
    </row>
    <row r="615" spans="3:5" ht="14.25" customHeight="1">
      <c r="C615" s="186"/>
      <c r="E615" s="14"/>
    </row>
    <row r="616" spans="3:5" ht="14.25" customHeight="1">
      <c r="C616" s="186"/>
      <c r="E616" s="14"/>
    </row>
    <row r="617" spans="3:5" ht="14.25" customHeight="1">
      <c r="C617" s="186"/>
      <c r="E617" s="14"/>
    </row>
    <row r="618" spans="3:5" ht="14.25" customHeight="1">
      <c r="C618" s="186"/>
      <c r="E618" s="14"/>
    </row>
    <row r="619" spans="3:5" ht="14.25" customHeight="1">
      <c r="C619" s="186"/>
      <c r="E619" s="14"/>
    </row>
    <row r="620" spans="3:5" ht="14.25" customHeight="1">
      <c r="C620" s="186"/>
      <c r="E620" s="14"/>
    </row>
    <row r="621" spans="3:5" ht="14.25" customHeight="1">
      <c r="C621" s="186"/>
      <c r="E621" s="14"/>
    </row>
    <row r="622" spans="3:5" ht="14.25" customHeight="1">
      <c r="C622" s="186"/>
      <c r="E622" s="14"/>
    </row>
    <row r="623" spans="3:5" ht="14.25" customHeight="1">
      <c r="C623" s="186"/>
      <c r="E623" s="14"/>
    </row>
    <row r="624" spans="3:5" ht="14.25" customHeight="1">
      <c r="C624" s="186"/>
      <c r="E624" s="14"/>
    </row>
    <row r="625" spans="3:5" ht="14.25" customHeight="1">
      <c r="C625" s="186"/>
      <c r="E625" s="14"/>
    </row>
    <row r="626" spans="3:5" ht="14.25" customHeight="1">
      <c r="C626" s="186"/>
      <c r="E626" s="14"/>
    </row>
    <row r="627" spans="3:5" ht="14.25" customHeight="1">
      <c r="C627" s="186"/>
      <c r="E627" s="14"/>
    </row>
    <row r="628" spans="3:5" ht="14.25" customHeight="1">
      <c r="C628" s="186"/>
      <c r="E628" s="14"/>
    </row>
    <row r="629" spans="3:5" ht="14.25" customHeight="1">
      <c r="C629" s="186"/>
      <c r="E629" s="14"/>
    </row>
    <row r="630" spans="3:5" ht="14.25" customHeight="1">
      <c r="C630" s="186"/>
      <c r="E630" s="14"/>
    </row>
    <row r="631" spans="3:5" ht="14.25" customHeight="1">
      <c r="C631" s="186"/>
      <c r="E631" s="14"/>
    </row>
    <row r="632" spans="3:5" ht="14.25" customHeight="1">
      <c r="C632" s="186"/>
      <c r="E632" s="14"/>
    </row>
    <row r="633" spans="3:5" ht="14.25" customHeight="1">
      <c r="C633" s="186"/>
      <c r="E633" s="14"/>
    </row>
    <row r="634" spans="3:5" ht="14.25" customHeight="1">
      <c r="C634" s="186"/>
      <c r="E634" s="14"/>
    </row>
    <row r="635" spans="3:5" ht="14.25" customHeight="1">
      <c r="C635" s="186"/>
      <c r="E635" s="14"/>
    </row>
    <row r="636" spans="3:5" ht="14.25" customHeight="1">
      <c r="C636" s="186"/>
      <c r="E636" s="14"/>
    </row>
    <row r="637" spans="3:5" ht="14.25" customHeight="1">
      <c r="C637" s="186"/>
      <c r="E637" s="14"/>
    </row>
    <row r="638" spans="3:5" ht="14.25" customHeight="1">
      <c r="C638" s="186"/>
      <c r="E638" s="14"/>
    </row>
    <row r="639" spans="3:5" ht="14.25" customHeight="1">
      <c r="C639" s="186"/>
      <c r="E639" s="14"/>
    </row>
    <row r="640" spans="3:5" ht="14.25" customHeight="1">
      <c r="C640" s="186"/>
      <c r="E640" s="14"/>
    </row>
    <row r="641" spans="3:5" ht="14.25" customHeight="1">
      <c r="C641" s="186"/>
      <c r="E641" s="14"/>
    </row>
    <row r="642" spans="3:5" ht="14.25" customHeight="1">
      <c r="C642" s="186"/>
      <c r="E642" s="14"/>
    </row>
    <row r="643" spans="3:5" ht="14.25" customHeight="1">
      <c r="C643" s="186"/>
      <c r="E643" s="14"/>
    </row>
    <row r="644" spans="3:5" ht="14.25" customHeight="1">
      <c r="C644" s="186"/>
      <c r="E644" s="14"/>
    </row>
    <row r="645" spans="3:5" ht="14.25" customHeight="1">
      <c r="C645" s="186"/>
      <c r="E645" s="14"/>
    </row>
    <row r="646" spans="3:5" ht="14.25" customHeight="1">
      <c r="C646" s="186"/>
      <c r="E646" s="14"/>
    </row>
    <row r="647" spans="3:5" ht="14.25" customHeight="1">
      <c r="C647" s="186"/>
      <c r="E647" s="14"/>
    </row>
    <row r="648" spans="3:5" ht="14.25" customHeight="1">
      <c r="C648" s="186"/>
      <c r="E648" s="14"/>
    </row>
    <row r="649" spans="3:5" ht="14.25" customHeight="1">
      <c r="C649" s="186"/>
      <c r="E649" s="14"/>
    </row>
    <row r="650" spans="3:5" ht="14.25" customHeight="1">
      <c r="C650" s="186"/>
      <c r="E650" s="14"/>
    </row>
    <row r="651" spans="3:5" ht="14.25" customHeight="1">
      <c r="C651" s="186"/>
      <c r="E651" s="14"/>
    </row>
    <row r="652" spans="3:5" ht="14.25" customHeight="1">
      <c r="C652" s="186"/>
      <c r="E652" s="14"/>
    </row>
    <row r="653" spans="3:5" ht="14.25" customHeight="1">
      <c r="C653" s="186"/>
      <c r="E653" s="14"/>
    </row>
    <row r="654" spans="3:5" ht="14.25" customHeight="1">
      <c r="C654" s="186"/>
      <c r="E654" s="14"/>
    </row>
    <row r="655" spans="3:5" ht="14.25" customHeight="1">
      <c r="C655" s="186"/>
      <c r="E655" s="14"/>
    </row>
    <row r="656" spans="3:5" ht="14.25" customHeight="1">
      <c r="C656" s="186"/>
      <c r="E656" s="14"/>
    </row>
    <row r="657" spans="3:5" ht="14.25" customHeight="1">
      <c r="C657" s="186"/>
      <c r="E657" s="14"/>
    </row>
    <row r="658" spans="3:5" ht="14.25" customHeight="1">
      <c r="C658" s="186"/>
      <c r="E658" s="14"/>
    </row>
    <row r="659" spans="3:5" ht="14.25" customHeight="1">
      <c r="C659" s="186"/>
      <c r="E659" s="14"/>
    </row>
    <row r="660" spans="3:5" ht="14.25" customHeight="1">
      <c r="C660" s="186"/>
      <c r="E660" s="14"/>
    </row>
    <row r="661" spans="3:5" ht="14.25" customHeight="1">
      <c r="C661" s="186"/>
      <c r="E661" s="14"/>
    </row>
    <row r="662" spans="3:5" ht="14.25" customHeight="1">
      <c r="C662" s="186"/>
      <c r="E662" s="14"/>
    </row>
    <row r="663" spans="3:5" ht="14.25" customHeight="1">
      <c r="C663" s="186"/>
      <c r="E663" s="14"/>
    </row>
    <row r="664" spans="3:5" ht="14.25" customHeight="1">
      <c r="C664" s="186"/>
      <c r="E664" s="14"/>
    </row>
    <row r="665" spans="3:5" ht="14.25" customHeight="1">
      <c r="C665" s="186"/>
      <c r="E665" s="14"/>
    </row>
    <row r="666" spans="3:5" ht="14.25" customHeight="1">
      <c r="C666" s="186"/>
      <c r="E666" s="14"/>
    </row>
    <row r="667" spans="3:5" ht="14.25" customHeight="1">
      <c r="C667" s="186"/>
      <c r="E667" s="14"/>
    </row>
    <row r="668" spans="3:5" ht="14.25" customHeight="1">
      <c r="C668" s="186"/>
      <c r="E668" s="14"/>
    </row>
    <row r="669" spans="3:5" ht="14.25" customHeight="1">
      <c r="C669" s="186"/>
      <c r="E669" s="14"/>
    </row>
    <row r="670" spans="3:5" ht="14.25" customHeight="1">
      <c r="C670" s="186"/>
      <c r="E670" s="14"/>
    </row>
    <row r="671" spans="3:5" ht="14.25" customHeight="1">
      <c r="C671" s="186"/>
      <c r="E671" s="14"/>
    </row>
    <row r="672" spans="3:5" ht="14.25" customHeight="1">
      <c r="C672" s="186"/>
      <c r="E672" s="14"/>
    </row>
    <row r="673" spans="3:5" ht="14.25" customHeight="1">
      <c r="C673" s="186"/>
      <c r="E673" s="14"/>
    </row>
    <row r="674" spans="3:5" ht="14.25" customHeight="1">
      <c r="C674" s="186"/>
      <c r="E674" s="14"/>
    </row>
    <row r="675" spans="3:5" ht="14.25" customHeight="1">
      <c r="C675" s="186"/>
      <c r="E675" s="14"/>
    </row>
    <row r="676" spans="3:5" ht="14.25" customHeight="1">
      <c r="C676" s="186"/>
      <c r="E676" s="14"/>
    </row>
    <row r="677" spans="3:5" ht="14.25" customHeight="1">
      <c r="C677" s="186"/>
      <c r="E677" s="14"/>
    </row>
    <row r="678" spans="3:5" ht="14.25" customHeight="1">
      <c r="C678" s="186"/>
      <c r="E678" s="14"/>
    </row>
    <row r="679" spans="3:5" ht="14.25" customHeight="1">
      <c r="C679" s="186"/>
      <c r="E679" s="14"/>
    </row>
    <row r="680" spans="3:5" ht="14.25" customHeight="1">
      <c r="C680" s="186"/>
      <c r="E680" s="14"/>
    </row>
    <row r="681" spans="3:5" ht="14.25" customHeight="1">
      <c r="C681" s="186"/>
      <c r="E681" s="14"/>
    </row>
    <row r="682" spans="3:5" ht="14.25" customHeight="1">
      <c r="C682" s="186"/>
      <c r="E682" s="14"/>
    </row>
    <row r="683" spans="3:5" ht="14.25" customHeight="1">
      <c r="C683" s="186"/>
      <c r="E683" s="14"/>
    </row>
    <row r="684" spans="3:5" ht="14.25" customHeight="1">
      <c r="C684" s="186"/>
      <c r="E684" s="14"/>
    </row>
    <row r="685" spans="3:5" ht="14.25" customHeight="1">
      <c r="C685" s="186"/>
      <c r="E685" s="14"/>
    </row>
    <row r="686" spans="3:5" ht="14.25" customHeight="1">
      <c r="C686" s="186"/>
      <c r="E686" s="14"/>
    </row>
    <row r="687" spans="3:5" ht="14.25" customHeight="1">
      <c r="C687" s="186"/>
      <c r="E687" s="14"/>
    </row>
    <row r="688" spans="3:5" ht="14.25" customHeight="1">
      <c r="C688" s="186"/>
      <c r="E688" s="14"/>
    </row>
    <row r="689" spans="3:5" ht="14.25" customHeight="1">
      <c r="C689" s="186"/>
      <c r="E689" s="14"/>
    </row>
    <row r="690" spans="3:5" ht="14.25" customHeight="1">
      <c r="C690" s="186"/>
      <c r="E690" s="14"/>
    </row>
    <row r="691" spans="3:5" ht="14.25" customHeight="1">
      <c r="C691" s="186"/>
      <c r="E691" s="14"/>
    </row>
    <row r="692" spans="3:5" ht="14.25" customHeight="1">
      <c r="C692" s="186"/>
      <c r="E692" s="14"/>
    </row>
    <row r="693" spans="3:5" ht="14.25" customHeight="1">
      <c r="C693" s="186"/>
      <c r="E693" s="14"/>
    </row>
    <row r="694" spans="3:5" ht="14.25" customHeight="1">
      <c r="C694" s="186"/>
      <c r="E694" s="14"/>
    </row>
    <row r="695" spans="3:5" ht="14.25" customHeight="1">
      <c r="C695" s="186"/>
      <c r="E695" s="14"/>
    </row>
    <row r="696" spans="3:5" ht="14.25" customHeight="1">
      <c r="C696" s="186"/>
      <c r="E696" s="14"/>
    </row>
    <row r="697" spans="3:5" ht="14.25" customHeight="1">
      <c r="C697" s="186"/>
      <c r="E697" s="14"/>
    </row>
    <row r="698" spans="3:5" ht="14.25" customHeight="1">
      <c r="C698" s="186"/>
      <c r="E698" s="14"/>
    </row>
    <row r="699" spans="3:5" ht="14.25" customHeight="1">
      <c r="C699" s="186"/>
      <c r="E699" s="14"/>
    </row>
    <row r="700" spans="3:5" ht="14.25" customHeight="1">
      <c r="C700" s="186"/>
      <c r="E700" s="14"/>
    </row>
    <row r="701" spans="3:5" ht="14.25" customHeight="1">
      <c r="C701" s="186"/>
      <c r="E701" s="14"/>
    </row>
    <row r="702" spans="3:5" ht="14.25" customHeight="1">
      <c r="C702" s="186"/>
      <c r="E702" s="14"/>
    </row>
    <row r="703" spans="3:5" ht="14.25" customHeight="1">
      <c r="C703" s="186"/>
      <c r="E703" s="14"/>
    </row>
    <row r="704" spans="3:5" ht="14.25" customHeight="1">
      <c r="C704" s="186"/>
      <c r="E704" s="14"/>
    </row>
    <row r="705" spans="3:5" ht="14.25" customHeight="1">
      <c r="C705" s="186"/>
      <c r="E705" s="14"/>
    </row>
    <row r="706" spans="3:5" ht="14.25" customHeight="1">
      <c r="C706" s="186"/>
      <c r="E706" s="14"/>
    </row>
    <row r="707" spans="3:5" ht="14.25" customHeight="1">
      <c r="C707" s="186"/>
      <c r="E707" s="14"/>
    </row>
    <row r="708" spans="3:5" ht="14.25" customHeight="1">
      <c r="C708" s="186"/>
      <c r="E708" s="14"/>
    </row>
    <row r="709" spans="3:5" ht="14.25" customHeight="1">
      <c r="C709" s="186"/>
      <c r="E709" s="14"/>
    </row>
    <row r="710" spans="3:5" ht="14.25" customHeight="1">
      <c r="C710" s="186"/>
      <c r="E710" s="14"/>
    </row>
    <row r="711" spans="3:5" ht="14.25" customHeight="1">
      <c r="C711" s="186"/>
      <c r="E711" s="14"/>
    </row>
    <row r="712" spans="3:5" ht="14.25" customHeight="1">
      <c r="C712" s="186"/>
      <c r="E712" s="14"/>
    </row>
    <row r="713" spans="3:5" ht="14.25" customHeight="1">
      <c r="C713" s="186"/>
      <c r="E713" s="14"/>
    </row>
    <row r="714" spans="3:5" ht="14.25" customHeight="1">
      <c r="C714" s="186"/>
      <c r="E714" s="14"/>
    </row>
    <row r="715" spans="3:5" ht="14.25" customHeight="1">
      <c r="C715" s="186"/>
      <c r="E715" s="14"/>
    </row>
    <row r="716" spans="3:5" ht="14.25" customHeight="1">
      <c r="C716" s="186"/>
      <c r="E716" s="14"/>
    </row>
    <row r="717" spans="3:5" ht="14.25" customHeight="1">
      <c r="C717" s="186"/>
      <c r="E717" s="14"/>
    </row>
    <row r="718" spans="3:5" ht="14.25" customHeight="1">
      <c r="C718" s="186"/>
      <c r="E718" s="14"/>
    </row>
    <row r="719" spans="3:5" ht="14.25" customHeight="1">
      <c r="C719" s="186"/>
      <c r="E719" s="14"/>
    </row>
    <row r="720" spans="3:5" ht="14.25" customHeight="1">
      <c r="C720" s="186"/>
      <c r="E720" s="14"/>
    </row>
    <row r="721" spans="3:5" ht="14.25" customHeight="1">
      <c r="C721" s="186"/>
      <c r="E721" s="14"/>
    </row>
    <row r="722" spans="3:5" ht="14.25" customHeight="1">
      <c r="C722" s="186"/>
      <c r="E722" s="14"/>
    </row>
    <row r="723" spans="3:5" ht="14.25" customHeight="1">
      <c r="C723" s="186"/>
      <c r="E723" s="14"/>
    </row>
    <row r="724" spans="3:5" ht="14.25" customHeight="1">
      <c r="C724" s="186"/>
      <c r="E724" s="14"/>
    </row>
    <row r="725" spans="3:5" ht="14.25" customHeight="1">
      <c r="C725" s="186"/>
      <c r="E725" s="14"/>
    </row>
    <row r="726" spans="3:5" ht="14.25" customHeight="1">
      <c r="C726" s="186"/>
      <c r="E726" s="14"/>
    </row>
    <row r="727" spans="3:5" ht="14.25" customHeight="1">
      <c r="C727" s="186"/>
      <c r="E727" s="14"/>
    </row>
    <row r="728" spans="3:5" ht="14.25" customHeight="1">
      <c r="C728" s="186"/>
      <c r="E728" s="14"/>
    </row>
    <row r="729" spans="3:5" ht="14.25" customHeight="1">
      <c r="C729" s="186"/>
      <c r="E729" s="14"/>
    </row>
    <row r="730" spans="3:5" ht="14.25" customHeight="1">
      <c r="C730" s="186"/>
      <c r="E730" s="14"/>
    </row>
    <row r="731" spans="3:5" ht="14.25" customHeight="1">
      <c r="C731" s="186"/>
      <c r="E731" s="14"/>
    </row>
    <row r="732" spans="3:5" ht="14.25" customHeight="1">
      <c r="C732" s="186"/>
      <c r="E732" s="14"/>
    </row>
    <row r="733" spans="3:5" ht="14.25" customHeight="1">
      <c r="C733" s="186"/>
      <c r="E733" s="14"/>
    </row>
    <row r="734" spans="3:5" ht="14.25" customHeight="1">
      <c r="C734" s="186"/>
      <c r="E734" s="14"/>
    </row>
    <row r="735" spans="3:5" ht="14.25" customHeight="1">
      <c r="C735" s="186"/>
      <c r="E735" s="14"/>
    </row>
    <row r="736" spans="3:5" ht="14.25" customHeight="1">
      <c r="C736" s="186"/>
      <c r="E736" s="14"/>
    </row>
    <row r="737" spans="3:5" ht="14.25" customHeight="1">
      <c r="C737" s="186"/>
      <c r="E737" s="14"/>
    </row>
    <row r="738" spans="3:5" ht="14.25" customHeight="1">
      <c r="C738" s="186"/>
      <c r="E738" s="14"/>
    </row>
    <row r="739" spans="3:5" ht="14.25" customHeight="1">
      <c r="C739" s="186"/>
      <c r="E739" s="14"/>
    </row>
    <row r="740" spans="3:5" ht="14.25" customHeight="1">
      <c r="C740" s="186"/>
      <c r="E740" s="14"/>
    </row>
    <row r="741" spans="3:5" ht="14.25" customHeight="1">
      <c r="C741" s="186"/>
      <c r="E741" s="14"/>
    </row>
    <row r="742" spans="3:5" ht="14.25" customHeight="1">
      <c r="C742" s="186"/>
      <c r="E742" s="14"/>
    </row>
    <row r="743" spans="3:5" ht="14.25" customHeight="1">
      <c r="C743" s="186"/>
      <c r="E743" s="14"/>
    </row>
    <row r="744" spans="3:5" ht="14.25" customHeight="1">
      <c r="C744" s="186"/>
      <c r="E744" s="14"/>
    </row>
    <row r="745" spans="3:5" ht="14.25" customHeight="1">
      <c r="C745" s="186"/>
      <c r="E745" s="14"/>
    </row>
    <row r="746" spans="3:5" ht="14.25" customHeight="1">
      <c r="C746" s="186"/>
      <c r="E746" s="14"/>
    </row>
    <row r="747" spans="3:5" ht="14.25" customHeight="1">
      <c r="C747" s="186"/>
      <c r="E747" s="14"/>
    </row>
    <row r="748" spans="3:5" ht="14.25" customHeight="1">
      <c r="C748" s="186"/>
      <c r="E748" s="14"/>
    </row>
    <row r="749" spans="3:5" ht="14.25" customHeight="1">
      <c r="C749" s="186"/>
      <c r="E749" s="14"/>
    </row>
    <row r="750" spans="3:5" ht="14.25" customHeight="1">
      <c r="C750" s="186"/>
      <c r="E750" s="14"/>
    </row>
    <row r="751" spans="3:5" ht="14.25" customHeight="1">
      <c r="C751" s="186"/>
      <c r="E751" s="14"/>
    </row>
    <row r="752" spans="3:5" ht="14.25" customHeight="1">
      <c r="C752" s="186"/>
      <c r="E752" s="14"/>
    </row>
    <row r="753" spans="3:5" ht="14.25" customHeight="1">
      <c r="C753" s="186"/>
      <c r="E753" s="14"/>
    </row>
    <row r="754" spans="3:5" ht="14.25" customHeight="1">
      <c r="C754" s="186"/>
      <c r="E754" s="14"/>
    </row>
    <row r="755" spans="3:5" ht="14.25" customHeight="1">
      <c r="C755" s="186"/>
      <c r="E755" s="14"/>
    </row>
    <row r="756" spans="3:5" ht="14.25" customHeight="1">
      <c r="C756" s="186"/>
      <c r="E756" s="14"/>
    </row>
    <row r="757" spans="3:5" ht="14.25" customHeight="1">
      <c r="C757" s="186"/>
      <c r="E757" s="14"/>
    </row>
    <row r="758" spans="3:5" ht="14.25" customHeight="1">
      <c r="C758" s="186"/>
      <c r="E758" s="14"/>
    </row>
    <row r="759" spans="3:5" ht="14.25" customHeight="1">
      <c r="C759" s="186"/>
      <c r="E759" s="14"/>
    </row>
    <row r="760" spans="3:5" ht="14.25" customHeight="1">
      <c r="C760" s="186"/>
      <c r="E760" s="14"/>
    </row>
    <row r="761" spans="3:5" ht="14.25" customHeight="1">
      <c r="C761" s="186"/>
      <c r="E761" s="14"/>
    </row>
    <row r="762" spans="3:5" ht="14.25" customHeight="1">
      <c r="C762" s="186"/>
      <c r="E762" s="14"/>
    </row>
    <row r="763" spans="3:5" ht="14.25" customHeight="1">
      <c r="C763" s="186"/>
      <c r="E763" s="14"/>
    </row>
    <row r="764" spans="3:5" ht="14.25" customHeight="1">
      <c r="C764" s="186"/>
      <c r="E764" s="14"/>
    </row>
    <row r="765" spans="3:5" ht="14.25" customHeight="1">
      <c r="C765" s="186"/>
      <c r="E765" s="14"/>
    </row>
    <row r="766" spans="3:5" ht="14.25" customHeight="1">
      <c r="C766" s="186"/>
      <c r="E766" s="14"/>
    </row>
    <row r="767" spans="3:5" ht="14.25" customHeight="1">
      <c r="C767" s="186"/>
      <c r="E767" s="14"/>
    </row>
    <row r="768" spans="3:5" ht="14.25" customHeight="1">
      <c r="C768" s="186"/>
      <c r="E768" s="14"/>
    </row>
    <row r="769" spans="3:5" ht="14.25" customHeight="1">
      <c r="C769" s="186"/>
      <c r="E769" s="14"/>
    </row>
    <row r="770" spans="3:5" ht="14.25" customHeight="1">
      <c r="C770" s="186"/>
      <c r="E770" s="14"/>
    </row>
    <row r="771" spans="3:5" ht="14.25" customHeight="1">
      <c r="C771" s="186"/>
      <c r="E771" s="14"/>
    </row>
    <row r="772" spans="3:5" ht="14.25" customHeight="1">
      <c r="C772" s="186"/>
      <c r="E772" s="14"/>
    </row>
    <row r="773" spans="3:5" ht="14.25" customHeight="1">
      <c r="C773" s="186"/>
      <c r="E773" s="14"/>
    </row>
    <row r="774" spans="3:5" ht="14.25" customHeight="1">
      <c r="C774" s="186"/>
      <c r="E774" s="14"/>
    </row>
    <row r="775" spans="3:5" ht="14.25" customHeight="1">
      <c r="C775" s="186"/>
      <c r="E775" s="14"/>
    </row>
    <row r="776" spans="3:5" ht="14.25" customHeight="1">
      <c r="C776" s="186"/>
      <c r="E776" s="14"/>
    </row>
    <row r="777" spans="3:5" ht="14.25" customHeight="1">
      <c r="C777" s="186"/>
      <c r="E777" s="14"/>
    </row>
    <row r="778" spans="3:5" ht="14.25" customHeight="1">
      <c r="C778" s="186"/>
      <c r="E778" s="14"/>
    </row>
    <row r="779" spans="3:5" ht="14.25" customHeight="1">
      <c r="C779" s="186"/>
      <c r="E779" s="14"/>
    </row>
    <row r="780" spans="3:5" ht="14.25" customHeight="1">
      <c r="C780" s="186"/>
      <c r="E780" s="14"/>
    </row>
    <row r="781" spans="3:5" ht="14.25" customHeight="1">
      <c r="C781" s="186"/>
      <c r="E781" s="14"/>
    </row>
    <row r="782" spans="3:5" ht="14.25" customHeight="1">
      <c r="C782" s="186"/>
      <c r="E782" s="14"/>
    </row>
    <row r="783" spans="3:5" ht="14.25" customHeight="1">
      <c r="C783" s="186"/>
      <c r="E783" s="14"/>
    </row>
    <row r="784" spans="3:5" ht="14.25" customHeight="1">
      <c r="C784" s="186"/>
      <c r="E784" s="14"/>
    </row>
    <row r="785" spans="3:5" ht="14.25" customHeight="1">
      <c r="C785" s="186"/>
      <c r="E785" s="14"/>
    </row>
    <row r="786" spans="3:5" ht="14.25" customHeight="1">
      <c r="C786" s="186"/>
      <c r="E786" s="14"/>
    </row>
    <row r="787" spans="3:5" ht="14.25" customHeight="1">
      <c r="C787" s="186"/>
      <c r="E787" s="14"/>
    </row>
    <row r="788" spans="3:5" ht="14.25" customHeight="1">
      <c r="C788" s="186"/>
      <c r="E788" s="14"/>
    </row>
    <row r="789" spans="3:5" ht="14.25" customHeight="1">
      <c r="C789" s="186"/>
      <c r="E789" s="14"/>
    </row>
    <row r="790" spans="3:5" ht="14.25" customHeight="1">
      <c r="C790" s="186"/>
      <c r="E790" s="14"/>
    </row>
    <row r="791" spans="3:5" ht="14.25" customHeight="1">
      <c r="C791" s="186"/>
      <c r="E791" s="14"/>
    </row>
    <row r="792" spans="3:5" ht="14.25" customHeight="1">
      <c r="C792" s="186"/>
      <c r="E792" s="14"/>
    </row>
    <row r="793" spans="3:5" ht="14.25" customHeight="1">
      <c r="C793" s="186"/>
      <c r="E793" s="14"/>
    </row>
    <row r="794" spans="3:5" ht="14.25" customHeight="1">
      <c r="C794" s="186"/>
      <c r="E794" s="14"/>
    </row>
    <row r="795" spans="3:5" ht="14.25" customHeight="1">
      <c r="C795" s="186"/>
      <c r="E795" s="14"/>
    </row>
    <row r="796" spans="3:5" ht="14.25" customHeight="1">
      <c r="C796" s="186"/>
      <c r="E796" s="14"/>
    </row>
    <row r="797" spans="3:5" ht="14.25" customHeight="1">
      <c r="C797" s="186"/>
      <c r="E797" s="14"/>
    </row>
    <row r="798" spans="3:5" ht="14.25" customHeight="1">
      <c r="C798" s="186"/>
      <c r="E798" s="14"/>
    </row>
    <row r="799" spans="3:5" ht="14.25" customHeight="1">
      <c r="C799" s="186"/>
      <c r="E799" s="14"/>
    </row>
    <row r="800" spans="3:5" ht="14.25" customHeight="1">
      <c r="C800" s="186"/>
      <c r="E800" s="14"/>
    </row>
    <row r="801" spans="3:5" ht="14.25" customHeight="1">
      <c r="C801" s="186"/>
      <c r="E801" s="14"/>
    </row>
    <row r="802" spans="3:5" ht="14.25" customHeight="1">
      <c r="C802" s="186"/>
      <c r="E802" s="14"/>
    </row>
    <row r="803" spans="3:5" ht="14.25" customHeight="1">
      <c r="C803" s="186"/>
      <c r="E803" s="14"/>
    </row>
    <row r="804" spans="3:5" ht="14.25" customHeight="1">
      <c r="C804" s="186"/>
      <c r="E804" s="14"/>
    </row>
    <row r="805" spans="3:5" ht="14.25" customHeight="1">
      <c r="C805" s="186"/>
      <c r="E805" s="14"/>
    </row>
    <row r="806" spans="3:5" ht="14.25" customHeight="1">
      <c r="C806" s="186"/>
      <c r="E806" s="14"/>
    </row>
    <row r="807" spans="3:5" ht="14.25" customHeight="1">
      <c r="C807" s="186"/>
      <c r="E807" s="14"/>
    </row>
    <row r="808" spans="3:5" ht="14.25" customHeight="1">
      <c r="C808" s="186"/>
      <c r="E808" s="14"/>
    </row>
    <row r="809" spans="3:5" ht="14.25" customHeight="1">
      <c r="C809" s="186"/>
      <c r="E809" s="14"/>
    </row>
    <row r="810" spans="3:5" ht="14.25" customHeight="1">
      <c r="C810" s="186"/>
      <c r="E810" s="14"/>
    </row>
    <row r="811" spans="3:5" ht="14.25" customHeight="1">
      <c r="C811" s="186"/>
      <c r="E811" s="14"/>
    </row>
    <row r="812" spans="3:5" ht="14.25" customHeight="1">
      <c r="C812" s="186"/>
      <c r="E812" s="14"/>
    </row>
    <row r="813" spans="3:5" ht="14.25" customHeight="1">
      <c r="C813" s="186"/>
      <c r="E813" s="14"/>
    </row>
    <row r="814" spans="3:5" ht="14.25" customHeight="1">
      <c r="C814" s="186"/>
      <c r="E814" s="14"/>
    </row>
    <row r="815" spans="3:5" ht="14.25" customHeight="1">
      <c r="C815" s="186"/>
      <c r="E815" s="14"/>
    </row>
    <row r="816" spans="3:5" ht="14.25" customHeight="1">
      <c r="C816" s="186"/>
      <c r="E816" s="14"/>
    </row>
    <row r="817" spans="3:5" ht="14.25" customHeight="1">
      <c r="C817" s="186"/>
      <c r="E817" s="14"/>
    </row>
    <row r="818" spans="3:5" ht="14.25" customHeight="1">
      <c r="C818" s="186"/>
      <c r="E818" s="14"/>
    </row>
    <row r="819" spans="3:5" ht="14.25" customHeight="1">
      <c r="C819" s="186"/>
      <c r="E819" s="14"/>
    </row>
    <row r="820" spans="3:5" ht="14.25" customHeight="1">
      <c r="C820" s="186"/>
      <c r="E820" s="14"/>
    </row>
    <row r="821" spans="3:5" ht="14.25" customHeight="1">
      <c r="C821" s="186"/>
      <c r="E821" s="14"/>
    </row>
    <row r="822" spans="3:5" ht="14.25" customHeight="1">
      <c r="C822" s="186"/>
      <c r="E822" s="14"/>
    </row>
    <row r="823" spans="3:5" ht="14.25" customHeight="1">
      <c r="C823" s="186"/>
      <c r="E823" s="14"/>
    </row>
    <row r="824" spans="3:5" ht="14.25" customHeight="1">
      <c r="C824" s="186"/>
      <c r="E824" s="14"/>
    </row>
    <row r="825" spans="3:5" ht="14.25" customHeight="1">
      <c r="C825" s="186"/>
      <c r="E825" s="14"/>
    </row>
    <row r="826" spans="3:5" ht="14.25" customHeight="1">
      <c r="C826" s="186"/>
      <c r="E826" s="14"/>
    </row>
    <row r="827" spans="3:5" ht="14.25" customHeight="1">
      <c r="C827" s="186"/>
      <c r="E827" s="14"/>
    </row>
    <row r="828" spans="3:5" ht="14.25" customHeight="1">
      <c r="C828" s="186"/>
      <c r="E828" s="14"/>
    </row>
    <row r="829" spans="3:5" ht="14.25" customHeight="1">
      <c r="C829" s="186"/>
      <c r="E829" s="14"/>
    </row>
    <row r="830" spans="3:5" ht="14.25" customHeight="1">
      <c r="C830" s="186"/>
      <c r="E830" s="14"/>
    </row>
    <row r="831" spans="3:5" ht="14.25" customHeight="1">
      <c r="C831" s="186"/>
      <c r="E831" s="14"/>
    </row>
    <row r="832" spans="3:5" ht="14.25" customHeight="1">
      <c r="C832" s="186"/>
      <c r="E832" s="14"/>
    </row>
    <row r="833" spans="3:5" ht="14.25" customHeight="1">
      <c r="C833" s="186"/>
      <c r="E833" s="14"/>
    </row>
    <row r="834" spans="3:5" ht="14.25" customHeight="1">
      <c r="C834" s="186"/>
      <c r="E834" s="14"/>
    </row>
    <row r="835" spans="3:5" ht="14.25" customHeight="1">
      <c r="C835" s="186"/>
      <c r="E835" s="14"/>
    </row>
    <row r="836" spans="3:5" ht="14.25" customHeight="1">
      <c r="C836" s="186"/>
      <c r="E836" s="14"/>
    </row>
    <row r="837" spans="3:5" ht="14.25" customHeight="1">
      <c r="C837" s="186"/>
      <c r="E837" s="14"/>
    </row>
    <row r="838" spans="3:5" ht="14.25" customHeight="1">
      <c r="C838" s="186"/>
      <c r="E838" s="14"/>
    </row>
    <row r="839" spans="3:5" ht="14.25" customHeight="1">
      <c r="C839" s="186"/>
      <c r="E839" s="14"/>
    </row>
    <row r="840" spans="3:5" ht="14.25" customHeight="1">
      <c r="C840" s="186"/>
      <c r="E840" s="14"/>
    </row>
    <row r="841" spans="3:5" ht="14.25" customHeight="1">
      <c r="C841" s="186"/>
      <c r="E841" s="14"/>
    </row>
    <row r="842" spans="3:5" ht="14.25" customHeight="1">
      <c r="C842" s="186"/>
      <c r="E842" s="14"/>
    </row>
    <row r="843" spans="3:5" ht="14.25" customHeight="1">
      <c r="C843" s="186"/>
      <c r="E843" s="14"/>
    </row>
    <row r="844" spans="3:5" ht="14.25" customHeight="1">
      <c r="C844" s="186"/>
      <c r="E844" s="14"/>
    </row>
    <row r="845" spans="3:5" ht="14.25" customHeight="1">
      <c r="C845" s="186"/>
      <c r="E845" s="14"/>
    </row>
    <row r="846" spans="3:5" ht="14.25" customHeight="1">
      <c r="C846" s="186"/>
      <c r="E846" s="14"/>
    </row>
    <row r="847" spans="3:5" ht="14.25" customHeight="1">
      <c r="C847" s="186"/>
      <c r="E847" s="14"/>
    </row>
    <row r="848" spans="3:5" ht="14.25" customHeight="1">
      <c r="C848" s="186"/>
      <c r="E848" s="14"/>
    </row>
    <row r="849" spans="3:5" ht="14.25" customHeight="1">
      <c r="C849" s="186"/>
      <c r="E849" s="14"/>
    </row>
    <row r="850" spans="3:5" ht="14.25" customHeight="1">
      <c r="C850" s="186"/>
      <c r="E850" s="14"/>
    </row>
    <row r="851" spans="3:5" ht="14.25" customHeight="1">
      <c r="C851" s="186"/>
      <c r="E851" s="14"/>
    </row>
    <row r="852" spans="3:5" ht="14.25" customHeight="1">
      <c r="C852" s="186"/>
      <c r="E852" s="14"/>
    </row>
    <row r="853" spans="3:5" ht="14.25" customHeight="1">
      <c r="C853" s="186"/>
      <c r="E853" s="14"/>
    </row>
    <row r="854" spans="3:5" ht="14.25" customHeight="1">
      <c r="C854" s="186"/>
      <c r="E854" s="14"/>
    </row>
    <row r="855" spans="3:5" ht="14.25" customHeight="1">
      <c r="C855" s="186"/>
      <c r="E855" s="14"/>
    </row>
    <row r="856" spans="3:5" ht="14.25" customHeight="1">
      <c r="C856" s="186"/>
      <c r="E856" s="14"/>
    </row>
    <row r="857" spans="3:5" ht="14.25" customHeight="1">
      <c r="C857" s="186"/>
      <c r="E857" s="14"/>
    </row>
    <row r="858" spans="3:5" ht="14.25" customHeight="1">
      <c r="C858" s="186"/>
      <c r="E858" s="14"/>
    </row>
    <row r="859" spans="3:5" ht="14.25" customHeight="1">
      <c r="C859" s="186"/>
      <c r="E859" s="14"/>
    </row>
    <row r="860" spans="3:5" ht="14.25" customHeight="1">
      <c r="C860" s="186"/>
      <c r="E860" s="14"/>
    </row>
    <row r="861" spans="3:5" ht="14.25" customHeight="1">
      <c r="C861" s="186"/>
      <c r="E861" s="14"/>
    </row>
    <row r="862" spans="3:5" ht="14.25" customHeight="1">
      <c r="C862" s="186"/>
      <c r="E862" s="14"/>
    </row>
    <row r="863" spans="3:5" ht="14.25" customHeight="1">
      <c r="C863" s="186"/>
      <c r="E863" s="14"/>
    </row>
    <row r="864" spans="3:5" ht="14.25" customHeight="1">
      <c r="C864" s="186"/>
      <c r="E864" s="14"/>
    </row>
    <row r="865" spans="3:5" ht="14.25" customHeight="1">
      <c r="C865" s="186"/>
      <c r="E865" s="14"/>
    </row>
    <row r="866" spans="3:5" ht="14.25" customHeight="1">
      <c r="C866" s="186"/>
      <c r="E866" s="14"/>
    </row>
    <row r="867" spans="3:5" ht="14.25" customHeight="1">
      <c r="C867" s="186"/>
      <c r="E867" s="14"/>
    </row>
    <row r="868" spans="3:5" ht="14.25" customHeight="1">
      <c r="C868" s="186"/>
      <c r="E868" s="14"/>
    </row>
    <row r="869" spans="3:5" ht="14.25" customHeight="1">
      <c r="C869" s="186"/>
      <c r="E869" s="14"/>
    </row>
    <row r="870" spans="3:5" ht="14.25" customHeight="1">
      <c r="C870" s="186"/>
      <c r="E870" s="14"/>
    </row>
    <row r="871" spans="3:5" ht="14.25" customHeight="1">
      <c r="C871" s="186"/>
      <c r="E871" s="14"/>
    </row>
    <row r="872" spans="3:5" ht="14.25" customHeight="1">
      <c r="C872" s="186"/>
      <c r="E872" s="14"/>
    </row>
    <row r="873" spans="3:5" ht="14.25" customHeight="1">
      <c r="C873" s="186"/>
      <c r="E873" s="14"/>
    </row>
    <row r="874" spans="3:5" ht="14.25" customHeight="1">
      <c r="C874" s="186"/>
      <c r="E874" s="14"/>
    </row>
    <row r="875" spans="3:5" ht="14.25" customHeight="1">
      <c r="C875" s="186"/>
      <c r="E875" s="14"/>
    </row>
    <row r="876" spans="3:5" ht="14.25" customHeight="1">
      <c r="C876" s="186"/>
      <c r="E876" s="14"/>
    </row>
    <row r="877" spans="3:5" ht="14.25" customHeight="1">
      <c r="C877" s="186"/>
      <c r="E877" s="14"/>
    </row>
    <row r="878" spans="3:5" ht="14.25" customHeight="1">
      <c r="C878" s="186"/>
      <c r="E878" s="14"/>
    </row>
    <row r="879" spans="3:5" ht="14.25" customHeight="1">
      <c r="C879" s="186"/>
      <c r="E879" s="14"/>
    </row>
    <row r="880" spans="3:5" ht="14.25" customHeight="1">
      <c r="C880" s="186"/>
      <c r="E880" s="14"/>
    </row>
    <row r="881" spans="3:5" ht="14.25" customHeight="1">
      <c r="C881" s="186"/>
      <c r="E881" s="14"/>
    </row>
    <row r="882" spans="3:5" ht="14.25" customHeight="1">
      <c r="C882" s="186"/>
      <c r="E882" s="14"/>
    </row>
    <row r="883" spans="3:5" ht="14.25" customHeight="1">
      <c r="C883" s="186"/>
      <c r="E883" s="14"/>
    </row>
    <row r="884" spans="3:5" ht="14.25" customHeight="1">
      <c r="C884" s="186"/>
      <c r="E884" s="14"/>
    </row>
    <row r="885" spans="3:5" ht="14.25" customHeight="1">
      <c r="C885" s="186"/>
      <c r="E885" s="14"/>
    </row>
    <row r="886" spans="3:5" ht="14.25" customHeight="1">
      <c r="C886" s="186"/>
      <c r="E886" s="14"/>
    </row>
    <row r="887" spans="3:5" ht="14.25" customHeight="1">
      <c r="C887" s="186"/>
      <c r="E887" s="14"/>
    </row>
    <row r="888" spans="3:5" ht="14.25" customHeight="1">
      <c r="C888" s="186"/>
      <c r="E888" s="14"/>
    </row>
    <row r="889" spans="3:5" ht="14.25" customHeight="1">
      <c r="C889" s="186"/>
      <c r="E889" s="14"/>
    </row>
    <row r="890" spans="3:5" ht="14.25" customHeight="1">
      <c r="C890" s="186"/>
      <c r="E890" s="14"/>
    </row>
    <row r="891" spans="3:5" ht="14.25" customHeight="1">
      <c r="C891" s="186"/>
      <c r="E891" s="14"/>
    </row>
    <row r="892" spans="3:5" ht="14.25" customHeight="1">
      <c r="C892" s="186"/>
      <c r="E892" s="14"/>
    </row>
    <row r="893" spans="3:5" ht="14.25" customHeight="1">
      <c r="C893" s="186"/>
      <c r="E893" s="14"/>
    </row>
    <row r="894" spans="3:5" ht="14.25" customHeight="1">
      <c r="C894" s="186"/>
      <c r="E894" s="14"/>
    </row>
    <row r="895" spans="3:5" ht="14.25" customHeight="1">
      <c r="C895" s="186"/>
      <c r="E895" s="14"/>
    </row>
    <row r="896" spans="3:5" ht="14.25" customHeight="1">
      <c r="C896" s="186"/>
      <c r="E896" s="14"/>
    </row>
    <row r="897" spans="3:5" ht="14.25" customHeight="1">
      <c r="C897" s="186"/>
      <c r="E897" s="14"/>
    </row>
    <row r="898" spans="3:5" ht="14.25" customHeight="1">
      <c r="C898" s="186"/>
      <c r="E898" s="14"/>
    </row>
    <row r="899" spans="3:5" ht="14.25" customHeight="1">
      <c r="C899" s="186"/>
      <c r="E899" s="14"/>
    </row>
    <row r="900" spans="3:5" ht="14.25" customHeight="1">
      <c r="C900" s="186"/>
      <c r="E900" s="14"/>
    </row>
    <row r="901" spans="3:5" ht="14.25" customHeight="1">
      <c r="C901" s="186"/>
      <c r="E901" s="14"/>
    </row>
    <row r="902" spans="3:5" ht="14.25" customHeight="1">
      <c r="C902" s="186"/>
      <c r="E902" s="14"/>
    </row>
    <row r="903" spans="3:5" ht="14.25" customHeight="1">
      <c r="C903" s="186"/>
      <c r="E903" s="14"/>
    </row>
    <row r="904" spans="3:5" ht="14.25" customHeight="1">
      <c r="C904" s="186"/>
      <c r="E904" s="14"/>
    </row>
    <row r="905" spans="3:5" ht="14.25" customHeight="1">
      <c r="C905" s="186"/>
      <c r="E905" s="14"/>
    </row>
    <row r="906" spans="3:5" ht="14.25" customHeight="1">
      <c r="C906" s="186"/>
      <c r="E906" s="14"/>
    </row>
    <row r="907" spans="3:5" ht="14.25" customHeight="1">
      <c r="C907" s="186"/>
      <c r="E907" s="14"/>
    </row>
    <row r="908" spans="3:5" ht="14.25" customHeight="1">
      <c r="C908" s="186"/>
      <c r="E908" s="14"/>
    </row>
    <row r="909" spans="3:5" ht="14.25" customHeight="1">
      <c r="C909" s="186"/>
      <c r="E909" s="14"/>
    </row>
    <row r="910" spans="3:5" ht="14.25" customHeight="1">
      <c r="C910" s="186"/>
      <c r="E910" s="14"/>
    </row>
    <row r="911" spans="3:5" ht="14.25" customHeight="1">
      <c r="C911" s="186"/>
      <c r="E911" s="14"/>
    </row>
    <row r="912" spans="3:5" ht="14.25" customHeight="1">
      <c r="C912" s="186"/>
      <c r="E912" s="14"/>
    </row>
    <row r="913" spans="3:5" ht="14.25" customHeight="1">
      <c r="C913" s="186"/>
      <c r="E913" s="14"/>
    </row>
    <row r="914" spans="3:5" ht="14.25" customHeight="1">
      <c r="C914" s="186"/>
      <c r="E914" s="14"/>
    </row>
    <row r="915" spans="3:5" ht="14.25" customHeight="1">
      <c r="C915" s="186"/>
      <c r="E915" s="14"/>
    </row>
    <row r="916" spans="3:5" ht="14.25" customHeight="1">
      <c r="C916" s="186"/>
      <c r="E916" s="14"/>
    </row>
    <row r="917" spans="3:5" ht="14.25" customHeight="1">
      <c r="C917" s="186"/>
      <c r="E917" s="14"/>
    </row>
    <row r="918" spans="3:5" ht="14.25" customHeight="1">
      <c r="C918" s="186"/>
      <c r="E918" s="14"/>
    </row>
    <row r="919" spans="3:5" ht="14.25" customHeight="1">
      <c r="C919" s="186"/>
      <c r="E919" s="14"/>
    </row>
    <row r="920" spans="3:5" ht="14.25" customHeight="1">
      <c r="C920" s="186"/>
      <c r="E920" s="14"/>
    </row>
    <row r="921" spans="3:5" ht="14.25" customHeight="1">
      <c r="C921" s="186"/>
      <c r="E921" s="14"/>
    </row>
    <row r="922" spans="3:5" ht="14.25" customHeight="1">
      <c r="C922" s="186"/>
      <c r="E922" s="14"/>
    </row>
    <row r="923" spans="3:5" ht="14.25" customHeight="1">
      <c r="C923" s="186"/>
      <c r="E923" s="14"/>
    </row>
    <row r="924" spans="3:5" ht="14.25" customHeight="1">
      <c r="C924" s="186"/>
      <c r="E924" s="14"/>
    </row>
    <row r="925" spans="3:5" ht="14.25" customHeight="1">
      <c r="C925" s="186"/>
      <c r="E925" s="14"/>
    </row>
    <row r="926" spans="3:5" ht="14.25" customHeight="1">
      <c r="C926" s="186"/>
      <c r="E926" s="14"/>
    </row>
    <row r="927" spans="3:5" ht="14.25" customHeight="1">
      <c r="C927" s="186"/>
      <c r="E927" s="14"/>
    </row>
    <row r="928" spans="3:5" ht="14.25" customHeight="1">
      <c r="C928" s="186"/>
      <c r="E928" s="14"/>
    </row>
    <row r="929" spans="3:5" ht="14.25" customHeight="1">
      <c r="C929" s="186"/>
      <c r="E929" s="14"/>
    </row>
    <row r="930" spans="3:5" ht="14.25" customHeight="1">
      <c r="C930" s="186"/>
      <c r="E930" s="14"/>
    </row>
    <row r="931" spans="3:5" ht="14.25" customHeight="1">
      <c r="C931" s="186"/>
      <c r="E931" s="14"/>
    </row>
    <row r="932" spans="3:5" ht="14.25" customHeight="1">
      <c r="C932" s="186"/>
      <c r="E932" s="14"/>
    </row>
    <row r="933" spans="3:5" ht="14.25" customHeight="1">
      <c r="C933" s="186"/>
      <c r="E933" s="14"/>
    </row>
    <row r="934" spans="3:5" ht="14.25" customHeight="1">
      <c r="C934" s="186"/>
      <c r="E934" s="14"/>
    </row>
    <row r="935" spans="3:5" ht="14.25" customHeight="1">
      <c r="C935" s="186"/>
      <c r="E935" s="14"/>
    </row>
    <row r="936" spans="3:5" ht="14.25" customHeight="1">
      <c r="C936" s="186"/>
      <c r="E936" s="14"/>
    </row>
    <row r="937" spans="3:5" ht="14.25" customHeight="1">
      <c r="C937" s="186"/>
      <c r="E937" s="14"/>
    </row>
    <row r="938" spans="3:5" ht="14.25" customHeight="1">
      <c r="C938" s="186"/>
      <c r="E938" s="14"/>
    </row>
    <row r="939" spans="3:5" ht="14.25" customHeight="1">
      <c r="C939" s="186"/>
      <c r="E939" s="14"/>
    </row>
    <row r="940" spans="3:5" ht="14.25" customHeight="1">
      <c r="C940" s="186"/>
      <c r="E940" s="14"/>
    </row>
    <row r="941" spans="3:5" ht="14.25" customHeight="1">
      <c r="C941" s="186"/>
      <c r="E941" s="14"/>
    </row>
    <row r="942" spans="3:5" ht="14.25" customHeight="1">
      <c r="C942" s="186"/>
      <c r="E942" s="14"/>
    </row>
    <row r="943" spans="3:5" ht="14.25" customHeight="1">
      <c r="C943" s="186"/>
      <c r="E943" s="14"/>
    </row>
    <row r="944" spans="3:5" ht="14.25" customHeight="1">
      <c r="C944" s="186"/>
      <c r="E944" s="14"/>
    </row>
    <row r="945" spans="3:5" ht="14.25" customHeight="1">
      <c r="C945" s="186"/>
      <c r="E945" s="14"/>
    </row>
    <row r="946" spans="3:5" ht="14.25" customHeight="1">
      <c r="C946" s="186"/>
      <c r="E946" s="14"/>
    </row>
    <row r="947" spans="3:5" ht="14.25" customHeight="1">
      <c r="C947" s="186"/>
      <c r="E947" s="14"/>
    </row>
    <row r="948" spans="3:5" ht="14.25" customHeight="1">
      <c r="C948" s="186"/>
      <c r="E948" s="14"/>
    </row>
    <row r="949" spans="3:5" ht="14.25" customHeight="1">
      <c r="C949" s="186"/>
      <c r="E949" s="14"/>
    </row>
    <row r="950" spans="3:5" ht="14.25" customHeight="1">
      <c r="C950" s="186"/>
      <c r="E950" s="14"/>
    </row>
    <row r="951" spans="3:5" ht="14.25" customHeight="1">
      <c r="C951" s="186"/>
      <c r="E951" s="14"/>
    </row>
    <row r="952" spans="3:5" ht="14.25" customHeight="1">
      <c r="C952" s="186"/>
      <c r="E952" s="14"/>
    </row>
    <row r="953" spans="3:5" ht="14.25" customHeight="1">
      <c r="C953" s="186"/>
      <c r="E953" s="14"/>
    </row>
    <row r="954" spans="3:5" ht="14.25" customHeight="1">
      <c r="C954" s="186"/>
      <c r="E954" s="14"/>
    </row>
    <row r="955" spans="3:5" ht="14.25" customHeight="1">
      <c r="C955" s="186"/>
      <c r="E955" s="14"/>
    </row>
    <row r="956" spans="3:5" ht="14.25" customHeight="1">
      <c r="C956" s="186"/>
      <c r="E956" s="14"/>
    </row>
    <row r="957" spans="3:5" ht="14.25" customHeight="1">
      <c r="C957" s="186"/>
      <c r="E957" s="14"/>
    </row>
    <row r="958" spans="3:5" ht="14.25" customHeight="1">
      <c r="C958" s="186"/>
      <c r="E958" s="14"/>
    </row>
    <row r="959" spans="3:5" ht="14.25" customHeight="1">
      <c r="C959" s="186"/>
      <c r="E959" s="14"/>
    </row>
    <row r="960" spans="3:5" ht="14.25" customHeight="1">
      <c r="C960" s="186"/>
      <c r="E960" s="14"/>
    </row>
    <row r="961" spans="3:5" ht="14.25" customHeight="1">
      <c r="C961" s="186"/>
      <c r="E961" s="14"/>
    </row>
    <row r="962" spans="3:5" ht="14.25" customHeight="1">
      <c r="C962" s="186"/>
      <c r="E962" s="14"/>
    </row>
    <row r="963" spans="3:5" ht="14.25" customHeight="1">
      <c r="C963" s="186"/>
      <c r="E963" s="14"/>
    </row>
    <row r="964" spans="3:5" ht="14.25" customHeight="1">
      <c r="C964" s="186"/>
      <c r="E964" s="14"/>
    </row>
    <row r="965" spans="3:5" ht="14.25" customHeight="1">
      <c r="C965" s="186"/>
      <c r="E965" s="14"/>
    </row>
    <row r="966" spans="3:5" ht="14.25" customHeight="1">
      <c r="C966" s="186"/>
      <c r="E966" s="14"/>
    </row>
    <row r="967" spans="3:5" ht="14.25" customHeight="1">
      <c r="C967" s="186"/>
      <c r="E967" s="14"/>
    </row>
    <row r="968" spans="3:5" ht="14.25" customHeight="1">
      <c r="C968" s="186"/>
      <c r="E968" s="14"/>
    </row>
    <row r="969" spans="3:5" ht="14.25" customHeight="1">
      <c r="C969" s="186"/>
      <c r="E969" s="14"/>
    </row>
    <row r="970" spans="3:5" ht="14.25" customHeight="1">
      <c r="C970" s="186"/>
      <c r="E970" s="14"/>
    </row>
    <row r="971" spans="3:5" ht="14.25" customHeight="1">
      <c r="C971" s="186"/>
      <c r="E971" s="14"/>
    </row>
    <row r="972" spans="3:5" ht="14.25" customHeight="1">
      <c r="C972" s="186"/>
      <c r="E972" s="14"/>
    </row>
    <row r="973" spans="3:5" ht="14.25" customHeight="1">
      <c r="C973" s="186"/>
      <c r="E973" s="14"/>
    </row>
    <row r="974" spans="3:5" ht="14.25" customHeight="1">
      <c r="C974" s="186"/>
      <c r="E974" s="14"/>
    </row>
    <row r="975" spans="3:5" ht="14.25" customHeight="1">
      <c r="C975" s="186"/>
      <c r="E975" s="14"/>
    </row>
    <row r="976" spans="3:5" ht="14.25" customHeight="1">
      <c r="C976" s="186"/>
      <c r="E976" s="14"/>
    </row>
    <row r="977" spans="3:5" ht="14.25" customHeight="1">
      <c r="C977" s="186"/>
      <c r="E977" s="14"/>
    </row>
    <row r="978" spans="3:5" ht="14.25" customHeight="1">
      <c r="C978" s="186"/>
      <c r="E978" s="14"/>
    </row>
    <row r="979" spans="3:5" ht="14.25" customHeight="1">
      <c r="C979" s="186"/>
      <c r="E979" s="14"/>
    </row>
    <row r="980" spans="3:5" ht="14.25" customHeight="1">
      <c r="C980" s="186"/>
      <c r="E980" s="14"/>
    </row>
    <row r="981" spans="3:5" ht="14.25" customHeight="1">
      <c r="C981" s="186"/>
      <c r="E981" s="14"/>
    </row>
    <row r="982" spans="3:5" ht="14.25" customHeight="1">
      <c r="C982" s="186"/>
      <c r="E982" s="14"/>
    </row>
    <row r="983" spans="3:5" ht="14.25" customHeight="1">
      <c r="C983" s="186"/>
      <c r="E983" s="14"/>
    </row>
    <row r="984" spans="3:5" ht="14.25" customHeight="1">
      <c r="C984" s="186"/>
      <c r="E984" s="14"/>
    </row>
    <row r="985" spans="3:5" ht="14.25" customHeight="1">
      <c r="C985" s="186"/>
      <c r="E985" s="14"/>
    </row>
    <row r="986" spans="3:5" ht="14.25" customHeight="1">
      <c r="C986" s="186"/>
      <c r="E986" s="14"/>
    </row>
    <row r="987" spans="3:5" ht="14.25" customHeight="1">
      <c r="C987" s="186"/>
      <c r="E987" s="14"/>
    </row>
    <row r="988" spans="3:5" ht="14.25" customHeight="1">
      <c r="C988" s="186"/>
      <c r="E988" s="14"/>
    </row>
    <row r="989" spans="3:5" ht="14.25" customHeight="1">
      <c r="C989" s="186"/>
      <c r="E989" s="14"/>
    </row>
    <row r="990" spans="3:5" ht="14.25" customHeight="1">
      <c r="C990" s="186"/>
      <c r="E990" s="14"/>
    </row>
    <row r="991" spans="3:5" ht="14.25" customHeight="1">
      <c r="C991" s="186"/>
      <c r="E991" s="14"/>
    </row>
    <row r="992" spans="3:5" ht="14.25" customHeight="1">
      <c r="C992" s="186"/>
      <c r="E992" s="14"/>
    </row>
    <row r="993" spans="3:5" ht="14.25" customHeight="1">
      <c r="C993" s="186"/>
      <c r="E993" s="14"/>
    </row>
    <row r="994" spans="3:5" ht="14.25" customHeight="1">
      <c r="C994" s="186"/>
      <c r="E994" s="14"/>
    </row>
    <row r="995" spans="3:5" ht="14.25" customHeight="1">
      <c r="C995" s="186"/>
      <c r="E995" s="14"/>
    </row>
    <row r="996" spans="3:5" ht="14.25" customHeight="1">
      <c r="C996" s="186"/>
      <c r="E996" s="14"/>
    </row>
    <row r="997" spans="3:5" ht="14.25" customHeight="1">
      <c r="C997" s="186"/>
      <c r="E997" s="14"/>
    </row>
    <row r="998" spans="3:5" ht="14.25" customHeight="1">
      <c r="C998" s="186"/>
      <c r="E998" s="14"/>
    </row>
    <row r="999" spans="3:5" ht="14.25" customHeight="1">
      <c r="C999" s="186"/>
      <c r="E999" s="14"/>
    </row>
    <row r="1000" spans="3:5" ht="14.25" customHeight="1">
      <c r="C1000" s="186"/>
      <c r="E1000" s="14"/>
    </row>
  </sheetData>
  <sheetProtection algorithmName="SHA-512" hashValue="e4T9KH6Wox34CgEBaAd+qzjSjaWqs1GX7KrbU9ZoW82wGBaQmatNwvKNcdYO9joEIr8rdRAydUb+m1h0ZQgEVA==" saltValue="VSjPeIDv2swyywfx3/lSaw==" spinCount="100000" sheet="1" objects="1" scenarios="1" formatCells="0" formatColumns="0" formatRows="0"/>
  <conditionalFormatting sqref="D6">
    <cfRule type="expression" dxfId="0" priority="1">
      <formula>C6="Met"=1</formula>
    </cfRule>
  </conditionalFormatting>
  <dataValidations count="2">
    <dataValidation type="list" allowBlank="1" showErrorMessage="1" sqref="C60" xr:uid="{00000000-0002-0000-0200-000000000000}">
      <formula1>"20-25 points = program moves to Phase 2,0-19 points = program doesn't move to Phase 2,All criteria in Section 1 not marked as “Met” = Program doesn’t move to Phase 2"</formula1>
    </dataValidation>
    <dataValidation type="list" allowBlank="1" showErrorMessage="1" sqref="C6:C10 C15:C17 C22:C24 C29:C35 C40:C43 C48:C50" xr:uid="{00000000-0002-0000-0200-000001000000}">
      <formula1>"Met,Not met"</formula1>
    </dataValidation>
  </dataValidations>
  <pageMargins left="0.7" right="0.7" top="0.75" bottom="0.75" header="0" footer="0"/>
  <pageSetup scale="98" fitToHeight="0" orientation="landscape" r:id="rId1"/>
  <headerFooter>
    <oddFooter>&amp;LJanuary 2022&amp;CCore Program Rubric&amp;RPhase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zoomScaleNormal="100" workbookViewId="0"/>
  </sheetViews>
  <sheetFormatPr defaultColWidth="14.453125" defaultRowHeight="14.5"/>
  <cols>
    <col min="1" max="1" width="4.54296875" customWidth="1"/>
    <col min="2" max="2" width="55.54296875" customWidth="1"/>
    <col min="3" max="3" width="14.54296875" customWidth="1"/>
    <col min="4" max="4" width="61.54296875" customWidth="1"/>
    <col min="5" max="5" width="9.54296875" customWidth="1"/>
    <col min="6" max="26" width="8.7265625" customWidth="1"/>
  </cols>
  <sheetData>
    <row r="1" spans="1:7" ht="18.5">
      <c r="A1" s="12" t="s">
        <v>22</v>
      </c>
      <c r="B1" s="12"/>
      <c r="C1" s="63"/>
      <c r="D1" s="12"/>
      <c r="E1" s="12"/>
      <c r="G1" s="5"/>
    </row>
    <row r="2" spans="1:7" ht="15.5">
      <c r="A2" s="64"/>
      <c r="C2" s="14"/>
      <c r="E2" s="14"/>
      <c r="G2" s="5"/>
    </row>
    <row r="3" spans="1:7" ht="15.5">
      <c r="A3" s="65" t="s">
        <v>102</v>
      </c>
      <c r="B3" s="65"/>
      <c r="C3" s="66"/>
      <c r="D3" s="65"/>
      <c r="E3" s="65"/>
      <c r="G3" s="5"/>
    </row>
    <row r="4" spans="1:7">
      <c r="C4" s="14"/>
      <c r="E4" s="14"/>
      <c r="G4" s="5"/>
    </row>
    <row r="5" spans="1:7" ht="18.5">
      <c r="A5" s="67" t="s">
        <v>103</v>
      </c>
      <c r="B5" s="67"/>
      <c r="C5" s="1"/>
      <c r="D5" s="67"/>
      <c r="E5" s="67"/>
      <c r="G5" s="68"/>
    </row>
    <row r="6" spans="1:7">
      <c r="C6" s="14"/>
      <c r="E6" s="14"/>
      <c r="G6" s="5"/>
    </row>
    <row r="7" spans="1:7" ht="15.5">
      <c r="A7" s="69"/>
      <c r="B7" s="36" t="s">
        <v>104</v>
      </c>
      <c r="C7" s="17"/>
      <c r="D7" s="36"/>
      <c r="E7" s="70"/>
      <c r="G7" s="5"/>
    </row>
    <row r="8" spans="1:7" ht="15.5">
      <c r="A8" s="71"/>
      <c r="B8" s="72" t="s">
        <v>105</v>
      </c>
      <c r="C8" s="73" t="s">
        <v>25</v>
      </c>
      <c r="D8" s="73" t="s">
        <v>26</v>
      </c>
      <c r="E8" s="74" t="s">
        <v>27</v>
      </c>
      <c r="G8" s="5"/>
    </row>
    <row r="9" spans="1:7" ht="108.5">
      <c r="A9" s="19">
        <v>1</v>
      </c>
      <c r="B9" s="75" t="s">
        <v>106</v>
      </c>
      <c r="C9" s="37" t="s">
        <v>109</v>
      </c>
      <c r="D9" s="76" t="s">
        <v>401</v>
      </c>
      <c r="E9" s="77">
        <f t="shared" ref="E9:E20" si="0">IF(C9="Fully met", 1, IF(C9="Partially met",0.5, 0))</f>
        <v>1</v>
      </c>
      <c r="G9" s="78"/>
    </row>
    <row r="10" spans="1:7" ht="77.5">
      <c r="A10" s="19">
        <v>2</v>
      </c>
      <c r="B10" s="20" t="s">
        <v>108</v>
      </c>
      <c r="C10" s="24" t="s">
        <v>109</v>
      </c>
      <c r="D10" s="20"/>
      <c r="E10" s="77">
        <f t="shared" si="0"/>
        <v>1</v>
      </c>
      <c r="G10" s="5"/>
    </row>
    <row r="11" spans="1:7" ht="62">
      <c r="A11" s="19">
        <v>3</v>
      </c>
      <c r="B11" s="79" t="s">
        <v>110</v>
      </c>
      <c r="C11" s="24" t="s">
        <v>109</v>
      </c>
      <c r="D11" s="20"/>
      <c r="E11" s="77">
        <f t="shared" si="0"/>
        <v>1</v>
      </c>
      <c r="G11" s="5"/>
    </row>
    <row r="12" spans="1:7" ht="31">
      <c r="A12" s="19">
        <v>4</v>
      </c>
      <c r="B12" s="20" t="s">
        <v>111</v>
      </c>
      <c r="C12" s="24" t="s">
        <v>109</v>
      </c>
      <c r="D12" s="20"/>
      <c r="E12" s="77">
        <f t="shared" si="0"/>
        <v>1</v>
      </c>
      <c r="G12" s="5"/>
    </row>
    <row r="13" spans="1:7" ht="31">
      <c r="A13" s="19">
        <v>5</v>
      </c>
      <c r="B13" s="20" t="s">
        <v>112</v>
      </c>
      <c r="C13" s="24" t="s">
        <v>109</v>
      </c>
      <c r="D13" s="20"/>
      <c r="E13" s="77">
        <f t="shared" si="0"/>
        <v>1</v>
      </c>
      <c r="G13" s="5"/>
    </row>
    <row r="14" spans="1:7" ht="108.5">
      <c r="A14" s="19">
        <v>6</v>
      </c>
      <c r="B14" s="75" t="s">
        <v>113</v>
      </c>
      <c r="C14" s="24" t="s">
        <v>109</v>
      </c>
      <c r="D14" s="76" t="s">
        <v>402</v>
      </c>
      <c r="E14" s="77">
        <f t="shared" si="0"/>
        <v>1</v>
      </c>
      <c r="G14" s="80"/>
    </row>
    <row r="15" spans="1:7" ht="201.5">
      <c r="A15" s="19">
        <v>7</v>
      </c>
      <c r="B15" s="75" t="s">
        <v>114</v>
      </c>
      <c r="C15" s="24" t="s">
        <v>109</v>
      </c>
      <c r="D15" s="20" t="s">
        <v>469</v>
      </c>
      <c r="E15" s="77">
        <f t="shared" si="0"/>
        <v>1</v>
      </c>
      <c r="G15" s="160"/>
    </row>
    <row r="16" spans="1:7" ht="77.5">
      <c r="A16" s="19">
        <v>8</v>
      </c>
      <c r="B16" s="75" t="s">
        <v>115</v>
      </c>
      <c r="C16" s="24" t="s">
        <v>109</v>
      </c>
      <c r="D16" s="158" t="s">
        <v>116</v>
      </c>
      <c r="E16" s="77">
        <f t="shared" si="0"/>
        <v>1</v>
      </c>
      <c r="G16" s="82"/>
    </row>
    <row r="17" spans="1:26" ht="62">
      <c r="A17" s="19">
        <v>9</v>
      </c>
      <c r="B17" s="75" t="s">
        <v>117</v>
      </c>
      <c r="C17" s="24" t="s">
        <v>109</v>
      </c>
      <c r="D17" s="20" t="s">
        <v>403</v>
      </c>
      <c r="E17" s="77">
        <f t="shared" si="0"/>
        <v>1</v>
      </c>
      <c r="G17" s="83"/>
    </row>
    <row r="18" spans="1:26" ht="46.5">
      <c r="A18" s="19">
        <v>10</v>
      </c>
      <c r="B18" s="20" t="s">
        <v>118</v>
      </c>
      <c r="C18" s="24" t="s">
        <v>109</v>
      </c>
      <c r="D18" s="20"/>
      <c r="E18" s="77">
        <f t="shared" si="0"/>
        <v>1</v>
      </c>
      <c r="G18" s="5"/>
    </row>
    <row r="19" spans="1:26" ht="31">
      <c r="A19" s="19">
        <v>11</v>
      </c>
      <c r="B19" s="20" t="s">
        <v>119</v>
      </c>
      <c r="C19" s="24" t="s">
        <v>109</v>
      </c>
      <c r="D19" s="20"/>
      <c r="E19" s="77">
        <f t="shared" si="0"/>
        <v>1</v>
      </c>
      <c r="G19" s="5"/>
    </row>
    <row r="20" spans="1:26" ht="46.5">
      <c r="A20" s="19">
        <v>12</v>
      </c>
      <c r="B20" s="20" t="s">
        <v>120</v>
      </c>
      <c r="C20" s="24" t="s">
        <v>109</v>
      </c>
      <c r="D20" s="20"/>
      <c r="E20" s="77">
        <f t="shared" si="0"/>
        <v>1</v>
      </c>
      <c r="G20" s="5"/>
    </row>
    <row r="21" spans="1:26" ht="15.5">
      <c r="A21" s="84"/>
      <c r="B21" s="85"/>
      <c r="C21" s="86"/>
      <c r="D21" s="87" t="s">
        <v>121</v>
      </c>
      <c r="E21" s="29">
        <f>SUM(E9:E20)</f>
        <v>12</v>
      </c>
      <c r="F21" s="30"/>
      <c r="G21" s="8"/>
      <c r="H21" s="30"/>
      <c r="I21" s="30"/>
      <c r="J21" s="30"/>
      <c r="K21" s="30"/>
      <c r="L21" s="30"/>
      <c r="M21" s="30"/>
      <c r="N21" s="30"/>
      <c r="O21" s="30"/>
      <c r="P21" s="30"/>
      <c r="Q21" s="30"/>
      <c r="R21" s="30"/>
      <c r="S21" s="30"/>
      <c r="T21" s="30"/>
      <c r="U21" s="30"/>
      <c r="V21" s="30"/>
      <c r="W21" s="30"/>
      <c r="X21" s="30"/>
      <c r="Y21" s="30"/>
      <c r="Z21" s="30"/>
    </row>
    <row r="22" spans="1:26" ht="15.5">
      <c r="A22" s="88"/>
      <c r="B22" s="89"/>
      <c r="C22" s="90"/>
      <c r="D22" s="91"/>
      <c r="E22" s="92" t="s">
        <v>122</v>
      </c>
      <c r="G22" s="5"/>
    </row>
    <row r="23" spans="1:26">
      <c r="C23" s="14"/>
      <c r="E23" s="14"/>
      <c r="G23" s="5"/>
    </row>
    <row r="24" spans="1:26" ht="15.5">
      <c r="A24" s="69"/>
      <c r="B24" s="36" t="s">
        <v>123</v>
      </c>
      <c r="C24" s="17"/>
      <c r="D24" s="36"/>
      <c r="E24" s="70"/>
      <c r="G24" s="5"/>
    </row>
    <row r="25" spans="1:26" ht="15.5">
      <c r="A25" s="71"/>
      <c r="B25" s="72" t="s">
        <v>105</v>
      </c>
      <c r="C25" s="73" t="s">
        <v>25</v>
      </c>
      <c r="D25" s="73" t="s">
        <v>26</v>
      </c>
      <c r="E25" s="74" t="s">
        <v>27</v>
      </c>
      <c r="G25" s="5"/>
    </row>
    <row r="26" spans="1:26" ht="93">
      <c r="A26" s="19">
        <v>1</v>
      </c>
      <c r="B26" s="163" t="s">
        <v>124</v>
      </c>
      <c r="C26" s="24" t="s">
        <v>109</v>
      </c>
      <c r="D26" s="76" t="s">
        <v>404</v>
      </c>
      <c r="E26" s="77">
        <f t="shared" ref="E26:E48" si="1">IF(C26="Fully met", 1, IF(C26="Partially met",0.5, 0))</f>
        <v>1</v>
      </c>
      <c r="G26" s="83"/>
    </row>
    <row r="27" spans="1:26" ht="139.5">
      <c r="A27" s="93">
        <v>2</v>
      </c>
      <c r="B27" s="75" t="s">
        <v>396</v>
      </c>
      <c r="C27" s="164" t="s">
        <v>109</v>
      </c>
      <c r="D27" s="76" t="s">
        <v>405</v>
      </c>
      <c r="E27" s="94">
        <f t="shared" si="1"/>
        <v>1</v>
      </c>
      <c r="G27" s="83"/>
    </row>
    <row r="28" spans="1:26" ht="93">
      <c r="A28" s="19">
        <v>3</v>
      </c>
      <c r="B28" s="165" t="s">
        <v>125</v>
      </c>
      <c r="C28" s="24" t="s">
        <v>109</v>
      </c>
      <c r="D28" s="20"/>
      <c r="E28" s="77">
        <f t="shared" si="1"/>
        <v>1</v>
      </c>
      <c r="G28" s="5"/>
    </row>
    <row r="29" spans="1:26" ht="31">
      <c r="A29" s="19">
        <v>4</v>
      </c>
      <c r="B29" s="20" t="s">
        <v>126</v>
      </c>
      <c r="C29" s="24" t="s">
        <v>109</v>
      </c>
      <c r="D29" s="20"/>
      <c r="E29" s="77">
        <f t="shared" si="1"/>
        <v>1</v>
      </c>
      <c r="G29" s="5"/>
    </row>
    <row r="30" spans="1:26" ht="31">
      <c r="A30" s="19">
        <v>5</v>
      </c>
      <c r="B30" s="20" t="s">
        <v>127</v>
      </c>
      <c r="C30" s="24" t="s">
        <v>109</v>
      </c>
      <c r="D30" s="20" t="s">
        <v>128</v>
      </c>
      <c r="E30" s="77">
        <f t="shared" si="1"/>
        <v>1</v>
      </c>
      <c r="G30" s="5"/>
    </row>
    <row r="31" spans="1:26" ht="46.5">
      <c r="A31" s="19">
        <v>6</v>
      </c>
      <c r="B31" s="20" t="s">
        <v>129</v>
      </c>
      <c r="C31" s="24" t="s">
        <v>109</v>
      </c>
      <c r="D31" s="20"/>
      <c r="E31" s="77">
        <f t="shared" si="1"/>
        <v>1</v>
      </c>
      <c r="G31" s="5"/>
    </row>
    <row r="32" spans="1:26" ht="139.5">
      <c r="A32" s="19">
        <v>7</v>
      </c>
      <c r="B32" s="179" t="s">
        <v>397</v>
      </c>
      <c r="C32" s="24" t="s">
        <v>107</v>
      </c>
      <c r="D32" s="20" t="s">
        <v>406</v>
      </c>
      <c r="E32" s="77">
        <f t="shared" si="1"/>
        <v>0.5</v>
      </c>
    </row>
    <row r="33" spans="1:7" ht="46.5">
      <c r="A33" s="19">
        <v>8</v>
      </c>
      <c r="B33" s="20" t="s">
        <v>130</v>
      </c>
      <c r="C33" s="24" t="s">
        <v>109</v>
      </c>
      <c r="D33" s="20"/>
      <c r="E33" s="77">
        <f t="shared" si="1"/>
        <v>1</v>
      </c>
      <c r="G33" s="5"/>
    </row>
    <row r="34" spans="1:7" ht="46.5">
      <c r="A34" s="19">
        <v>9</v>
      </c>
      <c r="B34" s="20" t="s">
        <v>131</v>
      </c>
      <c r="C34" s="24" t="s">
        <v>109</v>
      </c>
      <c r="D34" s="20"/>
      <c r="E34" s="77">
        <f t="shared" si="1"/>
        <v>1</v>
      </c>
      <c r="G34" s="5"/>
    </row>
    <row r="35" spans="1:7" ht="46.5">
      <c r="A35" s="19">
        <v>10</v>
      </c>
      <c r="B35" s="20" t="s">
        <v>132</v>
      </c>
      <c r="C35" s="24" t="s">
        <v>109</v>
      </c>
      <c r="D35" s="20"/>
      <c r="E35" s="77">
        <f t="shared" si="1"/>
        <v>1</v>
      </c>
      <c r="G35" s="5"/>
    </row>
    <row r="36" spans="1:7" ht="31">
      <c r="A36" s="19">
        <v>11</v>
      </c>
      <c r="B36" s="20" t="s">
        <v>133</v>
      </c>
      <c r="C36" s="24" t="s">
        <v>109</v>
      </c>
      <c r="D36" s="20"/>
      <c r="E36" s="77">
        <f t="shared" si="1"/>
        <v>1</v>
      </c>
      <c r="G36" s="5"/>
    </row>
    <row r="37" spans="1:7" ht="31">
      <c r="A37" s="19">
        <v>12</v>
      </c>
      <c r="B37" s="20" t="s">
        <v>134</v>
      </c>
      <c r="C37" s="24" t="s">
        <v>109</v>
      </c>
      <c r="D37" s="20"/>
      <c r="E37" s="77">
        <f t="shared" si="1"/>
        <v>1</v>
      </c>
      <c r="G37" s="5"/>
    </row>
    <row r="38" spans="1:7" ht="31">
      <c r="A38" s="19">
        <v>13</v>
      </c>
      <c r="B38" s="20" t="s">
        <v>135</v>
      </c>
      <c r="C38" s="24" t="s">
        <v>109</v>
      </c>
      <c r="D38" s="192" t="s">
        <v>136</v>
      </c>
      <c r="E38" s="77">
        <f t="shared" si="1"/>
        <v>1</v>
      </c>
      <c r="G38" s="5"/>
    </row>
    <row r="39" spans="1:7" ht="232.5">
      <c r="A39" s="19">
        <v>14</v>
      </c>
      <c r="B39" s="75" t="s">
        <v>137</v>
      </c>
      <c r="C39" s="37" t="s">
        <v>107</v>
      </c>
      <c r="D39" s="76" t="s">
        <v>407</v>
      </c>
      <c r="E39" s="77">
        <f t="shared" si="1"/>
        <v>0.5</v>
      </c>
    </row>
    <row r="40" spans="1:7" ht="62">
      <c r="A40" s="19">
        <v>15</v>
      </c>
      <c r="B40" s="75" t="s">
        <v>138</v>
      </c>
      <c r="C40" s="24" t="s">
        <v>109</v>
      </c>
      <c r="D40" s="159" t="s">
        <v>379</v>
      </c>
      <c r="E40" s="77">
        <f t="shared" si="1"/>
        <v>1</v>
      </c>
      <c r="G40" s="96"/>
    </row>
    <row r="41" spans="1:7" ht="196.5" customHeight="1">
      <c r="A41" s="19">
        <v>16</v>
      </c>
      <c r="B41" s="75" t="s">
        <v>398</v>
      </c>
      <c r="C41" s="24" t="s">
        <v>53</v>
      </c>
      <c r="D41" s="76" t="s">
        <v>408</v>
      </c>
      <c r="E41" s="77">
        <f t="shared" si="1"/>
        <v>0</v>
      </c>
      <c r="G41" s="97"/>
    </row>
    <row r="42" spans="1:7" ht="62">
      <c r="A42" s="19">
        <v>17</v>
      </c>
      <c r="B42" s="20" t="s">
        <v>139</v>
      </c>
      <c r="C42" s="24" t="s">
        <v>109</v>
      </c>
      <c r="D42" s="76" t="s">
        <v>140</v>
      </c>
      <c r="E42" s="77">
        <f t="shared" si="1"/>
        <v>1</v>
      </c>
      <c r="G42" s="5"/>
    </row>
    <row r="43" spans="1:7" ht="62">
      <c r="A43" s="19">
        <v>18</v>
      </c>
      <c r="B43" s="75" t="s">
        <v>141</v>
      </c>
      <c r="C43" s="24" t="s">
        <v>109</v>
      </c>
      <c r="D43" s="20" t="s">
        <v>409</v>
      </c>
      <c r="E43" s="77">
        <f t="shared" si="1"/>
        <v>1</v>
      </c>
      <c r="G43" s="206"/>
    </row>
    <row r="44" spans="1:7" ht="46.5">
      <c r="A44" s="19">
        <v>19</v>
      </c>
      <c r="B44" s="20" t="s">
        <v>142</v>
      </c>
      <c r="C44" s="24" t="s">
        <v>109</v>
      </c>
      <c r="D44" s="20"/>
      <c r="E44" s="77">
        <f t="shared" si="1"/>
        <v>1</v>
      </c>
      <c r="G44" s="5"/>
    </row>
    <row r="45" spans="1:7" ht="123" customHeight="1">
      <c r="A45" s="19">
        <v>20</v>
      </c>
      <c r="B45" s="75" t="s">
        <v>143</v>
      </c>
      <c r="C45" s="24" t="s">
        <v>109</v>
      </c>
      <c r="D45" s="20" t="s">
        <v>410</v>
      </c>
      <c r="E45" s="77">
        <f t="shared" si="1"/>
        <v>1</v>
      </c>
      <c r="G45" s="83"/>
    </row>
    <row r="46" spans="1:7" ht="138.5" customHeight="1">
      <c r="A46" s="19">
        <v>21</v>
      </c>
      <c r="B46" s="75" t="s">
        <v>144</v>
      </c>
      <c r="C46" s="24" t="s">
        <v>109</v>
      </c>
      <c r="D46" s="20" t="s">
        <v>411</v>
      </c>
      <c r="E46" s="77">
        <f t="shared" si="1"/>
        <v>1</v>
      </c>
      <c r="G46" s="83"/>
    </row>
    <row r="47" spans="1:7" ht="46.5">
      <c r="A47" s="19">
        <v>22</v>
      </c>
      <c r="B47" s="75" t="s">
        <v>145</v>
      </c>
      <c r="C47" s="24" t="s">
        <v>109</v>
      </c>
      <c r="D47" s="20"/>
      <c r="E47" s="77">
        <f t="shared" si="1"/>
        <v>1</v>
      </c>
      <c r="G47" s="5"/>
    </row>
    <row r="48" spans="1:7" ht="62">
      <c r="A48" s="19">
        <v>23</v>
      </c>
      <c r="B48" s="75" t="s">
        <v>146</v>
      </c>
      <c r="C48" s="24" t="s">
        <v>109</v>
      </c>
      <c r="D48" s="20" t="s">
        <v>147</v>
      </c>
      <c r="E48" s="77">
        <f t="shared" si="1"/>
        <v>1</v>
      </c>
      <c r="G48" s="5"/>
    </row>
    <row r="49" spans="1:7" ht="15.5">
      <c r="A49" s="84"/>
      <c r="B49" s="85"/>
      <c r="C49" s="86"/>
      <c r="D49" s="87" t="s">
        <v>121</v>
      </c>
      <c r="E49" s="29">
        <f>SUM(E26:E48)</f>
        <v>21</v>
      </c>
      <c r="G49" s="5"/>
    </row>
    <row r="50" spans="1:7" ht="15.5">
      <c r="A50" s="88"/>
      <c r="B50" s="89"/>
      <c r="C50" s="90"/>
      <c r="D50" s="91"/>
      <c r="E50" s="92" t="s">
        <v>148</v>
      </c>
      <c r="G50" s="5"/>
    </row>
    <row r="51" spans="1:7">
      <c r="C51" s="14"/>
      <c r="E51" s="14"/>
      <c r="G51" s="5"/>
    </row>
    <row r="52" spans="1:7" ht="15.5">
      <c r="A52" s="40"/>
      <c r="B52" s="98" t="s">
        <v>149</v>
      </c>
      <c r="C52" s="99"/>
      <c r="D52" s="98"/>
      <c r="E52" s="100"/>
      <c r="G52" s="5"/>
    </row>
    <row r="53" spans="1:7" ht="15.5">
      <c r="A53" s="101"/>
      <c r="B53" s="102" t="s">
        <v>105</v>
      </c>
      <c r="C53" s="73" t="s">
        <v>25</v>
      </c>
      <c r="D53" s="73" t="s">
        <v>26</v>
      </c>
      <c r="E53" s="74" t="s">
        <v>27</v>
      </c>
      <c r="G53" s="5"/>
    </row>
    <row r="54" spans="1:7" ht="39" customHeight="1">
      <c r="A54" s="19">
        <v>1</v>
      </c>
      <c r="B54" s="20" t="s">
        <v>150</v>
      </c>
      <c r="C54" s="24" t="s">
        <v>109</v>
      </c>
      <c r="D54" s="20"/>
      <c r="E54" s="77">
        <f t="shared" ref="E54:E64" si="2">IF(C54="Fully met", 1, IF(C54="Partially met",0.5, 0))</f>
        <v>1</v>
      </c>
      <c r="G54" s="5"/>
    </row>
    <row r="55" spans="1:7" ht="62">
      <c r="A55" s="19">
        <v>2</v>
      </c>
      <c r="B55" s="20" t="s">
        <v>151</v>
      </c>
      <c r="C55" s="24" t="s">
        <v>109</v>
      </c>
      <c r="D55" s="20"/>
      <c r="E55" s="77">
        <f t="shared" si="2"/>
        <v>1</v>
      </c>
      <c r="G55" s="5"/>
    </row>
    <row r="56" spans="1:7" ht="93">
      <c r="A56" s="19">
        <v>3</v>
      </c>
      <c r="B56" s="75" t="s">
        <v>152</v>
      </c>
      <c r="C56" s="24" t="s">
        <v>109</v>
      </c>
      <c r="D56" s="20"/>
      <c r="E56" s="77">
        <f t="shared" si="2"/>
        <v>1</v>
      </c>
      <c r="G56" s="5"/>
    </row>
    <row r="57" spans="1:7" ht="31">
      <c r="A57" s="19">
        <v>4</v>
      </c>
      <c r="B57" s="20" t="s">
        <v>153</v>
      </c>
      <c r="C57" s="24" t="s">
        <v>109</v>
      </c>
      <c r="D57" s="20"/>
      <c r="E57" s="77">
        <f t="shared" si="2"/>
        <v>1</v>
      </c>
      <c r="G57" s="5"/>
    </row>
    <row r="58" spans="1:7" ht="46.5">
      <c r="A58" s="19">
        <v>5</v>
      </c>
      <c r="B58" s="20" t="s">
        <v>154</v>
      </c>
      <c r="C58" s="24" t="s">
        <v>109</v>
      </c>
      <c r="D58" s="20"/>
      <c r="E58" s="77">
        <f t="shared" si="2"/>
        <v>1</v>
      </c>
      <c r="G58" s="5"/>
    </row>
    <row r="59" spans="1:7" ht="46.5">
      <c r="A59" s="19">
        <v>6</v>
      </c>
      <c r="B59" s="75" t="s">
        <v>155</v>
      </c>
      <c r="C59" s="24" t="s">
        <v>109</v>
      </c>
      <c r="D59" s="20"/>
      <c r="E59" s="77">
        <f t="shared" si="2"/>
        <v>1</v>
      </c>
      <c r="G59" s="5"/>
    </row>
    <row r="60" spans="1:7" ht="136" customHeight="1">
      <c r="A60" s="19">
        <v>7</v>
      </c>
      <c r="B60" s="75" t="s">
        <v>156</v>
      </c>
      <c r="C60" s="24" t="s">
        <v>107</v>
      </c>
      <c r="D60" s="20" t="s">
        <v>412</v>
      </c>
      <c r="E60" s="77">
        <f t="shared" si="2"/>
        <v>0.5</v>
      </c>
      <c r="G60" s="206"/>
    </row>
    <row r="61" spans="1:7" ht="46.5">
      <c r="A61" s="19">
        <v>8</v>
      </c>
      <c r="B61" s="20" t="s">
        <v>157</v>
      </c>
      <c r="C61" s="24" t="s">
        <v>109</v>
      </c>
      <c r="D61" s="20"/>
      <c r="E61" s="77">
        <f t="shared" si="2"/>
        <v>1</v>
      </c>
      <c r="G61" s="5"/>
    </row>
    <row r="62" spans="1:7" ht="155">
      <c r="A62" s="19">
        <v>9</v>
      </c>
      <c r="B62" s="75" t="s">
        <v>158</v>
      </c>
      <c r="C62" s="24" t="s">
        <v>109</v>
      </c>
      <c r="D62" s="20" t="s">
        <v>413</v>
      </c>
      <c r="E62" s="77">
        <f t="shared" si="2"/>
        <v>1</v>
      </c>
      <c r="G62" s="103"/>
    </row>
    <row r="63" spans="1:7" ht="77.5">
      <c r="A63" s="19">
        <v>10</v>
      </c>
      <c r="B63" s="75" t="s">
        <v>145</v>
      </c>
      <c r="C63" s="24" t="s">
        <v>109</v>
      </c>
      <c r="D63" s="159" t="s">
        <v>380</v>
      </c>
      <c r="E63" s="77">
        <f t="shared" si="2"/>
        <v>1</v>
      </c>
      <c r="G63" s="104"/>
    </row>
    <row r="64" spans="1:7" ht="46.5">
      <c r="A64" s="19">
        <v>11</v>
      </c>
      <c r="B64" s="20" t="s">
        <v>159</v>
      </c>
      <c r="C64" s="24" t="s">
        <v>109</v>
      </c>
      <c r="D64" s="20"/>
      <c r="E64" s="77">
        <f t="shared" si="2"/>
        <v>1</v>
      </c>
      <c r="G64" s="105"/>
    </row>
    <row r="65" spans="1:7" ht="15.5">
      <c r="A65" s="84"/>
      <c r="B65" s="85"/>
      <c r="C65" s="86"/>
      <c r="D65" s="87" t="s">
        <v>121</v>
      </c>
      <c r="E65" s="29">
        <f>SUM(E54:E64)</f>
        <v>10.5</v>
      </c>
      <c r="G65" s="105"/>
    </row>
    <row r="66" spans="1:7" ht="15.5">
      <c r="A66" s="88"/>
      <c r="B66" s="89"/>
      <c r="C66" s="90"/>
      <c r="D66" s="91"/>
      <c r="E66" s="92" t="s">
        <v>160</v>
      </c>
      <c r="G66" s="105"/>
    </row>
    <row r="67" spans="1:7">
      <c r="C67" s="14"/>
      <c r="E67" s="14"/>
      <c r="G67" s="5"/>
    </row>
    <row r="68" spans="1:7" ht="15.5">
      <c r="A68" s="40"/>
      <c r="B68" s="98" t="s">
        <v>161</v>
      </c>
      <c r="C68" s="99"/>
      <c r="D68" s="98"/>
      <c r="E68" s="100"/>
      <c r="G68" s="5"/>
    </row>
    <row r="69" spans="1:7" ht="15.5">
      <c r="A69" s="101"/>
      <c r="B69" s="102" t="s">
        <v>105</v>
      </c>
      <c r="C69" s="73" t="s">
        <v>25</v>
      </c>
      <c r="D69" s="73" t="s">
        <v>26</v>
      </c>
      <c r="E69" s="74" t="s">
        <v>27</v>
      </c>
      <c r="G69" s="5"/>
    </row>
    <row r="70" spans="1:7" ht="144" customHeight="1">
      <c r="A70" s="19">
        <v>1</v>
      </c>
      <c r="B70" s="75" t="s">
        <v>162</v>
      </c>
      <c r="C70" s="24" t="s">
        <v>107</v>
      </c>
      <c r="D70" s="20" t="s">
        <v>414</v>
      </c>
      <c r="E70" s="77">
        <f t="shared" ref="E70:E78" si="3">IF(C70="Fully met", 1, IF(C70="Partially met",0.5, 0))</f>
        <v>0.5</v>
      </c>
      <c r="G70" s="103"/>
    </row>
    <row r="71" spans="1:7" ht="31">
      <c r="A71" s="19">
        <v>2</v>
      </c>
      <c r="B71" s="20" t="s">
        <v>163</v>
      </c>
      <c r="C71" s="24" t="s">
        <v>109</v>
      </c>
      <c r="D71" s="20" t="s">
        <v>164</v>
      </c>
      <c r="E71" s="77">
        <f t="shared" si="3"/>
        <v>1</v>
      </c>
      <c r="G71" s="106"/>
    </row>
    <row r="72" spans="1:7" ht="130" customHeight="1">
      <c r="A72" s="19">
        <v>3</v>
      </c>
      <c r="B72" s="180" t="s">
        <v>165</v>
      </c>
      <c r="C72" s="24" t="s">
        <v>107</v>
      </c>
      <c r="D72" s="76" t="s">
        <v>415</v>
      </c>
      <c r="E72" s="77">
        <f t="shared" si="3"/>
        <v>0.5</v>
      </c>
      <c r="G72" s="103"/>
    </row>
    <row r="73" spans="1:7" ht="93">
      <c r="A73" s="19">
        <v>4</v>
      </c>
      <c r="B73" s="20" t="s">
        <v>166</v>
      </c>
      <c r="C73" s="24" t="s">
        <v>109</v>
      </c>
      <c r="D73" s="20"/>
      <c r="E73" s="77">
        <f t="shared" si="3"/>
        <v>1</v>
      </c>
      <c r="G73" s="106"/>
    </row>
    <row r="74" spans="1:7" ht="46.5">
      <c r="A74" s="19">
        <v>5</v>
      </c>
      <c r="B74" s="20" t="s">
        <v>167</v>
      </c>
      <c r="C74" s="24" t="s">
        <v>109</v>
      </c>
      <c r="D74" s="20"/>
      <c r="E74" s="77">
        <f t="shared" si="3"/>
        <v>1</v>
      </c>
      <c r="G74" s="106"/>
    </row>
    <row r="75" spans="1:7" ht="31">
      <c r="A75" s="19">
        <v>6</v>
      </c>
      <c r="B75" s="20" t="s">
        <v>168</v>
      </c>
      <c r="C75" s="24" t="s">
        <v>109</v>
      </c>
      <c r="D75" s="20"/>
      <c r="E75" s="77">
        <f t="shared" si="3"/>
        <v>1</v>
      </c>
      <c r="G75" s="106"/>
    </row>
    <row r="76" spans="1:7" ht="139.5">
      <c r="A76" s="19">
        <v>7</v>
      </c>
      <c r="B76" s="75" t="s">
        <v>169</v>
      </c>
      <c r="C76" s="24" t="s">
        <v>107</v>
      </c>
      <c r="D76" s="159" t="s">
        <v>381</v>
      </c>
      <c r="E76" s="77">
        <f t="shared" si="3"/>
        <v>0.5</v>
      </c>
      <c r="G76" s="107"/>
    </row>
    <row r="77" spans="1:7" ht="62">
      <c r="A77" s="19">
        <v>8</v>
      </c>
      <c r="B77" s="20" t="s">
        <v>170</v>
      </c>
      <c r="C77" s="24" t="s">
        <v>109</v>
      </c>
      <c r="D77" s="20"/>
      <c r="E77" s="77">
        <f t="shared" si="3"/>
        <v>1</v>
      </c>
      <c r="G77" s="5"/>
    </row>
    <row r="78" spans="1:7" ht="46.5">
      <c r="A78" s="19">
        <v>9</v>
      </c>
      <c r="B78" s="20" t="s">
        <v>171</v>
      </c>
      <c r="C78" s="24" t="s">
        <v>109</v>
      </c>
      <c r="D78" s="20" t="s">
        <v>172</v>
      </c>
      <c r="E78" s="77">
        <f t="shared" si="3"/>
        <v>1</v>
      </c>
      <c r="G78" s="5"/>
    </row>
    <row r="79" spans="1:7" ht="15.5">
      <c r="A79" s="108"/>
      <c r="B79" s="27"/>
      <c r="C79" s="109"/>
      <c r="D79" s="28" t="s">
        <v>121</v>
      </c>
      <c r="E79" s="29">
        <f>SUM(E70:E78)</f>
        <v>7.5</v>
      </c>
      <c r="G79" s="5"/>
    </row>
    <row r="80" spans="1:7" ht="15.5">
      <c r="A80" s="31"/>
      <c r="B80" s="32"/>
      <c r="C80" s="110"/>
      <c r="D80" s="33"/>
      <c r="E80" s="92" t="s">
        <v>173</v>
      </c>
      <c r="G80" s="5"/>
    </row>
    <row r="81" spans="3:7">
      <c r="C81" s="14"/>
      <c r="E81" s="14"/>
      <c r="G81" s="5"/>
    </row>
    <row r="82" spans="3:7">
      <c r="C82" s="14"/>
      <c r="E82" s="14"/>
      <c r="G82" s="5"/>
    </row>
    <row r="83" spans="3:7">
      <c r="C83" s="14"/>
      <c r="E83" s="14"/>
      <c r="G83" s="5"/>
    </row>
    <row r="84" spans="3:7">
      <c r="C84" s="14"/>
      <c r="E84" s="14"/>
      <c r="G84" s="5"/>
    </row>
    <row r="85" spans="3:7">
      <c r="C85" s="14"/>
      <c r="E85" s="14"/>
      <c r="G85" s="5"/>
    </row>
    <row r="86" spans="3:7">
      <c r="C86" s="14"/>
      <c r="E86" s="14"/>
      <c r="G86" s="5"/>
    </row>
    <row r="87" spans="3:7">
      <c r="C87" s="14"/>
      <c r="E87" s="14"/>
      <c r="G87" s="5"/>
    </row>
    <row r="88" spans="3:7">
      <c r="C88" s="14"/>
      <c r="E88" s="14"/>
      <c r="G88" s="5"/>
    </row>
    <row r="89" spans="3:7">
      <c r="C89" s="14"/>
      <c r="E89" s="14"/>
      <c r="G89" s="5"/>
    </row>
    <row r="90" spans="3:7">
      <c r="C90" s="14"/>
      <c r="E90" s="14"/>
      <c r="G90" s="5"/>
    </row>
    <row r="91" spans="3:7">
      <c r="C91" s="14"/>
      <c r="E91" s="14"/>
      <c r="G91" s="5"/>
    </row>
    <row r="92" spans="3:7">
      <c r="C92" s="14"/>
      <c r="E92" s="14"/>
      <c r="G92" s="5"/>
    </row>
    <row r="93" spans="3:7">
      <c r="C93" s="14"/>
      <c r="E93" s="14"/>
      <c r="G93" s="5"/>
    </row>
    <row r="94" spans="3:7">
      <c r="C94" s="14"/>
      <c r="E94" s="14"/>
      <c r="G94" s="5"/>
    </row>
    <row r="95" spans="3:7">
      <c r="C95" s="14"/>
      <c r="E95" s="14"/>
      <c r="G95" s="5"/>
    </row>
    <row r="96" spans="3:7">
      <c r="C96" s="14"/>
      <c r="E96" s="14"/>
      <c r="G96" s="5"/>
    </row>
    <row r="97" spans="3:7">
      <c r="C97" s="14"/>
      <c r="E97" s="14"/>
      <c r="G97" s="5"/>
    </row>
    <row r="98" spans="3:7">
      <c r="C98" s="14"/>
      <c r="E98" s="14"/>
      <c r="G98" s="5"/>
    </row>
    <row r="99" spans="3:7">
      <c r="C99" s="14"/>
      <c r="E99" s="14"/>
      <c r="G99" s="5"/>
    </row>
    <row r="100" spans="3:7">
      <c r="C100" s="14"/>
      <c r="E100" s="14"/>
      <c r="G100" s="5"/>
    </row>
    <row r="101" spans="3:7">
      <c r="C101" s="14"/>
      <c r="E101" s="14"/>
      <c r="G101" s="5"/>
    </row>
    <row r="102" spans="3:7">
      <c r="C102" s="14"/>
      <c r="E102" s="14"/>
      <c r="G102" s="5"/>
    </row>
    <row r="103" spans="3:7">
      <c r="C103" s="14"/>
      <c r="E103" s="14"/>
      <c r="G103" s="5"/>
    </row>
    <row r="104" spans="3:7">
      <c r="C104" s="14"/>
      <c r="E104" s="14"/>
      <c r="G104" s="5"/>
    </row>
    <row r="105" spans="3:7">
      <c r="C105" s="14"/>
      <c r="E105" s="14"/>
      <c r="G105" s="5"/>
    </row>
    <row r="106" spans="3:7">
      <c r="C106" s="14"/>
      <c r="E106" s="14"/>
      <c r="G106" s="5"/>
    </row>
    <row r="107" spans="3:7">
      <c r="C107" s="14"/>
      <c r="E107" s="14"/>
      <c r="G107" s="5"/>
    </row>
    <row r="108" spans="3:7">
      <c r="C108" s="14"/>
      <c r="E108" s="14"/>
      <c r="G108" s="5"/>
    </row>
    <row r="109" spans="3:7">
      <c r="C109" s="14"/>
      <c r="E109" s="14"/>
      <c r="G109" s="5"/>
    </row>
    <row r="110" spans="3:7">
      <c r="C110" s="14"/>
      <c r="E110" s="14"/>
      <c r="G110" s="5"/>
    </row>
    <row r="111" spans="3:7">
      <c r="C111" s="14"/>
      <c r="E111" s="14"/>
      <c r="G111" s="5"/>
    </row>
    <row r="112" spans="3:7">
      <c r="C112" s="14"/>
      <c r="E112" s="14"/>
      <c r="G112" s="5"/>
    </row>
    <row r="113" spans="3:7">
      <c r="C113" s="14"/>
      <c r="E113" s="14"/>
      <c r="G113" s="5"/>
    </row>
    <row r="114" spans="3:7">
      <c r="C114" s="14"/>
      <c r="E114" s="14"/>
      <c r="G114" s="5"/>
    </row>
    <row r="115" spans="3:7">
      <c r="C115" s="14"/>
      <c r="E115" s="14"/>
      <c r="G115" s="5"/>
    </row>
    <row r="116" spans="3:7">
      <c r="C116" s="14"/>
      <c r="E116" s="14"/>
      <c r="G116" s="5"/>
    </row>
    <row r="117" spans="3:7">
      <c r="C117" s="14"/>
      <c r="E117" s="14"/>
      <c r="G117" s="5"/>
    </row>
    <row r="118" spans="3:7">
      <c r="C118" s="14"/>
      <c r="E118" s="14"/>
      <c r="G118" s="5"/>
    </row>
    <row r="119" spans="3:7">
      <c r="C119" s="14"/>
      <c r="E119" s="14"/>
      <c r="G119" s="5"/>
    </row>
    <row r="120" spans="3:7">
      <c r="C120" s="14"/>
      <c r="E120" s="14"/>
      <c r="G120" s="5"/>
    </row>
    <row r="121" spans="3:7">
      <c r="C121" s="14"/>
      <c r="E121" s="14"/>
      <c r="G121" s="5"/>
    </row>
    <row r="122" spans="3:7">
      <c r="C122" s="14"/>
      <c r="E122" s="14"/>
      <c r="G122" s="5"/>
    </row>
    <row r="123" spans="3:7">
      <c r="C123" s="14"/>
      <c r="E123" s="14"/>
      <c r="G123" s="5"/>
    </row>
    <row r="124" spans="3:7">
      <c r="C124" s="14"/>
      <c r="E124" s="14"/>
      <c r="G124" s="5"/>
    </row>
    <row r="125" spans="3:7">
      <c r="C125" s="14"/>
      <c r="E125" s="14"/>
      <c r="G125" s="5"/>
    </row>
    <row r="126" spans="3:7">
      <c r="C126" s="14"/>
      <c r="E126" s="14"/>
      <c r="G126" s="5"/>
    </row>
    <row r="127" spans="3:7">
      <c r="C127" s="14"/>
      <c r="E127" s="14"/>
      <c r="G127" s="5"/>
    </row>
    <row r="128" spans="3:7">
      <c r="C128" s="14"/>
      <c r="E128" s="14"/>
      <c r="G128" s="5"/>
    </row>
    <row r="129" spans="3:7">
      <c r="C129" s="14"/>
      <c r="E129" s="14"/>
      <c r="G129" s="5"/>
    </row>
    <row r="130" spans="3:7">
      <c r="C130" s="14"/>
      <c r="E130" s="14"/>
      <c r="G130" s="5"/>
    </row>
    <row r="131" spans="3:7">
      <c r="C131" s="14"/>
      <c r="E131" s="14"/>
      <c r="G131" s="5"/>
    </row>
    <row r="132" spans="3:7">
      <c r="C132" s="14"/>
      <c r="E132" s="14"/>
      <c r="G132" s="5"/>
    </row>
    <row r="133" spans="3:7">
      <c r="C133" s="14"/>
      <c r="E133" s="14"/>
      <c r="G133" s="5"/>
    </row>
    <row r="134" spans="3:7">
      <c r="C134" s="14"/>
      <c r="E134" s="14"/>
      <c r="G134" s="5"/>
    </row>
    <row r="135" spans="3:7">
      <c r="C135" s="14"/>
      <c r="E135" s="14"/>
      <c r="G135" s="5"/>
    </row>
    <row r="136" spans="3:7">
      <c r="C136" s="14"/>
      <c r="E136" s="14"/>
      <c r="G136" s="5"/>
    </row>
    <row r="137" spans="3:7">
      <c r="C137" s="14"/>
      <c r="E137" s="14"/>
      <c r="G137" s="5"/>
    </row>
    <row r="138" spans="3:7">
      <c r="C138" s="14"/>
      <c r="E138" s="14"/>
      <c r="G138" s="5"/>
    </row>
    <row r="139" spans="3:7">
      <c r="C139" s="14"/>
      <c r="E139" s="14"/>
      <c r="G139" s="5"/>
    </row>
    <row r="140" spans="3:7">
      <c r="C140" s="14"/>
      <c r="E140" s="14"/>
      <c r="G140" s="5"/>
    </row>
    <row r="141" spans="3:7">
      <c r="C141" s="14"/>
      <c r="E141" s="14"/>
      <c r="G141" s="5"/>
    </row>
    <row r="142" spans="3:7">
      <c r="C142" s="14"/>
      <c r="E142" s="14"/>
      <c r="G142" s="5"/>
    </row>
    <row r="143" spans="3:7">
      <c r="C143" s="14"/>
      <c r="E143" s="14"/>
      <c r="G143" s="5"/>
    </row>
    <row r="144" spans="3:7">
      <c r="C144" s="14"/>
      <c r="E144" s="14"/>
      <c r="G144" s="5"/>
    </row>
    <row r="145" spans="3:7">
      <c r="C145" s="14"/>
      <c r="E145" s="14"/>
      <c r="G145" s="5"/>
    </row>
    <row r="146" spans="3:7">
      <c r="C146" s="14"/>
      <c r="E146" s="14"/>
      <c r="G146" s="5"/>
    </row>
    <row r="147" spans="3:7">
      <c r="C147" s="14"/>
      <c r="E147" s="14"/>
      <c r="G147" s="5"/>
    </row>
    <row r="148" spans="3:7">
      <c r="C148" s="14"/>
      <c r="E148" s="14"/>
      <c r="G148" s="5"/>
    </row>
    <row r="149" spans="3:7">
      <c r="C149" s="14"/>
      <c r="E149" s="14"/>
      <c r="G149" s="5"/>
    </row>
    <row r="150" spans="3:7">
      <c r="C150" s="14"/>
      <c r="E150" s="14"/>
      <c r="G150" s="5"/>
    </row>
    <row r="151" spans="3:7">
      <c r="C151" s="14"/>
      <c r="E151" s="14"/>
      <c r="G151" s="5"/>
    </row>
    <row r="152" spans="3:7">
      <c r="C152" s="14"/>
      <c r="E152" s="14"/>
      <c r="G152" s="5"/>
    </row>
    <row r="153" spans="3:7">
      <c r="C153" s="14"/>
      <c r="E153" s="14"/>
      <c r="G153" s="5"/>
    </row>
    <row r="154" spans="3:7">
      <c r="C154" s="14"/>
      <c r="E154" s="14"/>
      <c r="G154" s="5"/>
    </row>
    <row r="155" spans="3:7">
      <c r="C155" s="14"/>
      <c r="E155" s="14"/>
      <c r="G155" s="5"/>
    </row>
    <row r="156" spans="3:7">
      <c r="C156" s="14"/>
      <c r="E156" s="14"/>
      <c r="G156" s="5"/>
    </row>
    <row r="157" spans="3:7">
      <c r="C157" s="14"/>
      <c r="E157" s="14"/>
      <c r="G157" s="5"/>
    </row>
    <row r="158" spans="3:7">
      <c r="C158" s="14"/>
      <c r="E158" s="14"/>
      <c r="G158" s="5"/>
    </row>
    <row r="159" spans="3:7">
      <c r="C159" s="14"/>
      <c r="E159" s="14"/>
      <c r="G159" s="5"/>
    </row>
    <row r="160" spans="3:7">
      <c r="C160" s="14"/>
      <c r="E160" s="14"/>
      <c r="G160" s="5"/>
    </row>
    <row r="161" spans="3:7">
      <c r="C161" s="14"/>
      <c r="E161" s="14"/>
      <c r="G161" s="5"/>
    </row>
    <row r="162" spans="3:7">
      <c r="C162" s="14"/>
      <c r="E162" s="14"/>
      <c r="G162" s="5"/>
    </row>
    <row r="163" spans="3:7">
      <c r="C163" s="14"/>
      <c r="E163" s="14"/>
      <c r="G163" s="5"/>
    </row>
    <row r="164" spans="3:7">
      <c r="C164" s="14"/>
      <c r="E164" s="14"/>
      <c r="G164" s="5"/>
    </row>
    <row r="165" spans="3:7">
      <c r="C165" s="14"/>
      <c r="E165" s="14"/>
      <c r="G165" s="5"/>
    </row>
    <row r="166" spans="3:7">
      <c r="C166" s="14"/>
      <c r="E166" s="14"/>
      <c r="G166" s="5"/>
    </row>
    <row r="167" spans="3:7">
      <c r="C167" s="14"/>
      <c r="E167" s="14"/>
      <c r="G167" s="5"/>
    </row>
    <row r="168" spans="3:7">
      <c r="C168" s="14"/>
      <c r="E168" s="14"/>
      <c r="G168" s="5"/>
    </row>
    <row r="169" spans="3:7">
      <c r="C169" s="14"/>
      <c r="E169" s="14"/>
      <c r="G169" s="5"/>
    </row>
    <row r="170" spans="3:7">
      <c r="C170" s="14"/>
      <c r="E170" s="14"/>
      <c r="G170" s="5"/>
    </row>
    <row r="171" spans="3:7">
      <c r="C171" s="14"/>
      <c r="E171" s="14"/>
      <c r="G171" s="5"/>
    </row>
    <row r="172" spans="3:7">
      <c r="C172" s="14"/>
      <c r="E172" s="14"/>
      <c r="G172" s="5"/>
    </row>
    <row r="173" spans="3:7">
      <c r="C173" s="14"/>
      <c r="E173" s="14"/>
      <c r="G173" s="5"/>
    </row>
    <row r="174" spans="3:7">
      <c r="C174" s="14"/>
      <c r="E174" s="14"/>
      <c r="G174" s="5"/>
    </row>
    <row r="175" spans="3:7">
      <c r="C175" s="14"/>
      <c r="E175" s="14"/>
      <c r="G175" s="5"/>
    </row>
    <row r="176" spans="3:7">
      <c r="C176" s="14"/>
      <c r="E176" s="14"/>
      <c r="G176" s="5"/>
    </row>
    <row r="177" spans="3:7">
      <c r="C177" s="14"/>
      <c r="E177" s="14"/>
      <c r="G177" s="5"/>
    </row>
    <row r="178" spans="3:7">
      <c r="C178" s="14"/>
      <c r="E178" s="14"/>
      <c r="G178" s="5"/>
    </row>
    <row r="179" spans="3:7">
      <c r="C179" s="14"/>
      <c r="E179" s="14"/>
      <c r="G179" s="5"/>
    </row>
    <row r="180" spans="3:7">
      <c r="C180" s="14"/>
      <c r="E180" s="14"/>
      <c r="G180" s="5"/>
    </row>
    <row r="181" spans="3:7">
      <c r="C181" s="14"/>
      <c r="E181" s="14"/>
      <c r="G181" s="5"/>
    </row>
    <row r="182" spans="3:7">
      <c r="C182" s="14"/>
      <c r="E182" s="14"/>
      <c r="G182" s="5"/>
    </row>
    <row r="183" spans="3:7">
      <c r="C183" s="14"/>
      <c r="E183" s="14"/>
      <c r="G183" s="5"/>
    </row>
    <row r="184" spans="3:7">
      <c r="C184" s="14"/>
      <c r="E184" s="14"/>
      <c r="G184" s="5"/>
    </row>
    <row r="185" spans="3:7">
      <c r="C185" s="14"/>
      <c r="E185" s="14"/>
      <c r="G185" s="5"/>
    </row>
    <row r="186" spans="3:7">
      <c r="C186" s="14"/>
      <c r="E186" s="14"/>
      <c r="G186" s="5"/>
    </row>
    <row r="187" spans="3:7">
      <c r="C187" s="14"/>
      <c r="E187" s="14"/>
      <c r="G187" s="5"/>
    </row>
    <row r="188" spans="3:7">
      <c r="C188" s="14"/>
      <c r="E188" s="14"/>
      <c r="G188" s="5"/>
    </row>
    <row r="189" spans="3:7">
      <c r="C189" s="14"/>
      <c r="E189" s="14"/>
      <c r="G189" s="5"/>
    </row>
    <row r="190" spans="3:7">
      <c r="C190" s="14"/>
      <c r="E190" s="14"/>
      <c r="G190" s="5"/>
    </row>
    <row r="191" spans="3:7">
      <c r="C191" s="14"/>
      <c r="E191" s="14"/>
      <c r="G191" s="5"/>
    </row>
    <row r="192" spans="3:7">
      <c r="C192" s="14"/>
      <c r="E192" s="14"/>
      <c r="G192" s="5"/>
    </row>
    <row r="193" spans="3:7">
      <c r="C193" s="14"/>
      <c r="E193" s="14"/>
      <c r="G193" s="5"/>
    </row>
    <row r="194" spans="3:7">
      <c r="C194" s="14"/>
      <c r="E194" s="14"/>
      <c r="G194" s="5"/>
    </row>
    <row r="195" spans="3:7">
      <c r="C195" s="14"/>
      <c r="E195" s="14"/>
      <c r="G195" s="5"/>
    </row>
    <row r="196" spans="3:7">
      <c r="C196" s="14"/>
      <c r="E196" s="14"/>
      <c r="G196" s="5"/>
    </row>
    <row r="197" spans="3:7">
      <c r="C197" s="14"/>
      <c r="E197" s="14"/>
      <c r="G197" s="5"/>
    </row>
    <row r="198" spans="3:7">
      <c r="C198" s="14"/>
      <c r="E198" s="14"/>
      <c r="G198" s="5"/>
    </row>
    <row r="199" spans="3:7">
      <c r="C199" s="14"/>
      <c r="E199" s="14"/>
      <c r="G199" s="5"/>
    </row>
    <row r="200" spans="3:7">
      <c r="C200" s="14"/>
      <c r="E200" s="14"/>
      <c r="G200" s="5"/>
    </row>
    <row r="201" spans="3:7">
      <c r="C201" s="14"/>
      <c r="E201" s="14"/>
      <c r="G201" s="5"/>
    </row>
    <row r="202" spans="3:7">
      <c r="C202" s="14"/>
      <c r="E202" s="14"/>
      <c r="G202" s="5"/>
    </row>
    <row r="203" spans="3:7">
      <c r="C203" s="14"/>
      <c r="E203" s="14"/>
      <c r="G203" s="5"/>
    </row>
    <row r="204" spans="3:7">
      <c r="C204" s="14"/>
      <c r="E204" s="14"/>
      <c r="G204" s="5"/>
    </row>
    <row r="205" spans="3:7">
      <c r="C205" s="14"/>
      <c r="E205" s="14"/>
      <c r="G205" s="5"/>
    </row>
    <row r="206" spans="3:7">
      <c r="C206" s="14"/>
      <c r="E206" s="14"/>
      <c r="G206" s="5"/>
    </row>
    <row r="207" spans="3:7">
      <c r="C207" s="14"/>
      <c r="E207" s="14"/>
      <c r="G207" s="5"/>
    </row>
    <row r="208" spans="3:7">
      <c r="C208" s="14"/>
      <c r="E208" s="14"/>
      <c r="G208" s="5"/>
    </row>
    <row r="209" spans="3:7">
      <c r="C209" s="14"/>
      <c r="E209" s="14"/>
      <c r="G209" s="5"/>
    </row>
    <row r="210" spans="3:7">
      <c r="C210" s="14"/>
      <c r="E210" s="14"/>
      <c r="G210" s="5"/>
    </row>
    <row r="211" spans="3:7">
      <c r="C211" s="14"/>
      <c r="E211" s="14"/>
      <c r="G211" s="5"/>
    </row>
    <row r="212" spans="3:7">
      <c r="C212" s="14"/>
      <c r="E212" s="14"/>
      <c r="G212" s="5"/>
    </row>
    <row r="213" spans="3:7">
      <c r="C213" s="14"/>
      <c r="E213" s="14"/>
      <c r="G213" s="5"/>
    </row>
    <row r="214" spans="3:7">
      <c r="C214" s="14"/>
      <c r="E214" s="14"/>
      <c r="G214" s="5"/>
    </row>
    <row r="215" spans="3:7">
      <c r="C215" s="14"/>
      <c r="E215" s="14"/>
      <c r="G215" s="5"/>
    </row>
    <row r="216" spans="3:7">
      <c r="C216" s="14"/>
      <c r="E216" s="14"/>
      <c r="G216" s="5"/>
    </row>
    <row r="217" spans="3:7">
      <c r="C217" s="14"/>
      <c r="E217" s="14"/>
      <c r="G217" s="5"/>
    </row>
    <row r="218" spans="3:7">
      <c r="C218" s="14"/>
      <c r="E218" s="14"/>
      <c r="G218" s="5"/>
    </row>
    <row r="219" spans="3:7">
      <c r="C219" s="14"/>
      <c r="E219" s="14"/>
      <c r="G219" s="5"/>
    </row>
    <row r="220" spans="3:7">
      <c r="C220" s="14"/>
      <c r="E220" s="14"/>
      <c r="G220" s="5"/>
    </row>
    <row r="221" spans="3:7">
      <c r="C221" s="14"/>
      <c r="E221" s="14"/>
      <c r="G221" s="5"/>
    </row>
    <row r="222" spans="3:7">
      <c r="C222" s="14"/>
      <c r="E222" s="14"/>
      <c r="G222" s="5"/>
    </row>
    <row r="223" spans="3:7">
      <c r="C223" s="14"/>
      <c r="E223" s="14"/>
      <c r="G223" s="5"/>
    </row>
    <row r="224" spans="3:7">
      <c r="C224" s="14"/>
      <c r="E224" s="14"/>
      <c r="G224" s="5"/>
    </row>
    <row r="225" spans="3:7">
      <c r="C225" s="14"/>
      <c r="E225" s="14"/>
      <c r="G225" s="5"/>
    </row>
    <row r="226" spans="3:7">
      <c r="C226" s="14"/>
      <c r="E226" s="14"/>
      <c r="G226" s="5"/>
    </row>
    <row r="227" spans="3:7">
      <c r="C227" s="14"/>
      <c r="E227" s="14"/>
      <c r="G227" s="5"/>
    </row>
    <row r="228" spans="3:7">
      <c r="C228" s="14"/>
      <c r="E228" s="14"/>
      <c r="G228" s="5"/>
    </row>
    <row r="229" spans="3:7">
      <c r="C229" s="14"/>
      <c r="E229" s="14"/>
      <c r="G229" s="5"/>
    </row>
    <row r="230" spans="3:7">
      <c r="C230" s="14"/>
      <c r="E230" s="14"/>
      <c r="G230" s="5"/>
    </row>
    <row r="231" spans="3:7">
      <c r="C231" s="14"/>
      <c r="E231" s="14"/>
      <c r="G231" s="5"/>
    </row>
    <row r="232" spans="3:7">
      <c r="C232" s="14"/>
      <c r="E232" s="14"/>
      <c r="G232" s="5"/>
    </row>
    <row r="233" spans="3:7">
      <c r="C233" s="14"/>
      <c r="E233" s="14"/>
      <c r="G233" s="5"/>
    </row>
    <row r="234" spans="3:7">
      <c r="C234" s="14"/>
      <c r="E234" s="14"/>
      <c r="G234" s="5"/>
    </row>
    <row r="235" spans="3:7">
      <c r="C235" s="14"/>
      <c r="E235" s="14"/>
      <c r="G235" s="5"/>
    </row>
    <row r="236" spans="3:7">
      <c r="C236" s="14"/>
      <c r="E236" s="14"/>
      <c r="G236" s="5"/>
    </row>
    <row r="237" spans="3:7">
      <c r="C237" s="14"/>
      <c r="E237" s="14"/>
      <c r="G237" s="5"/>
    </row>
    <row r="238" spans="3:7">
      <c r="C238" s="14"/>
      <c r="E238" s="14"/>
      <c r="G238" s="5"/>
    </row>
    <row r="239" spans="3:7">
      <c r="C239" s="14"/>
      <c r="E239" s="14"/>
      <c r="G239" s="5"/>
    </row>
    <row r="240" spans="3:7">
      <c r="C240" s="14"/>
      <c r="E240" s="14"/>
      <c r="G240" s="5"/>
    </row>
    <row r="241" spans="3:7">
      <c r="C241" s="14"/>
      <c r="E241" s="14"/>
      <c r="G241" s="5"/>
    </row>
    <row r="242" spans="3:7">
      <c r="C242" s="14"/>
      <c r="E242" s="14"/>
      <c r="G242" s="5"/>
    </row>
    <row r="243" spans="3:7">
      <c r="C243" s="14"/>
      <c r="E243" s="14"/>
      <c r="G243" s="5"/>
    </row>
    <row r="244" spans="3:7">
      <c r="C244" s="14"/>
      <c r="E244" s="14"/>
      <c r="G244" s="5"/>
    </row>
    <row r="245" spans="3:7">
      <c r="C245" s="14"/>
      <c r="E245" s="14"/>
      <c r="G245" s="5"/>
    </row>
    <row r="246" spans="3:7">
      <c r="C246" s="14"/>
      <c r="E246" s="14"/>
      <c r="G246" s="5"/>
    </row>
    <row r="247" spans="3:7">
      <c r="C247" s="14"/>
      <c r="E247" s="14"/>
      <c r="G247" s="5"/>
    </row>
    <row r="248" spans="3:7">
      <c r="C248" s="14"/>
      <c r="E248" s="14"/>
      <c r="G248" s="5"/>
    </row>
    <row r="249" spans="3:7">
      <c r="C249" s="14"/>
      <c r="E249" s="14"/>
      <c r="G249" s="5"/>
    </row>
    <row r="250" spans="3:7">
      <c r="C250" s="14"/>
      <c r="E250" s="14"/>
      <c r="G250" s="5"/>
    </row>
    <row r="251" spans="3:7">
      <c r="C251" s="14"/>
      <c r="E251" s="14"/>
      <c r="G251" s="5"/>
    </row>
    <row r="252" spans="3:7">
      <c r="C252" s="14"/>
      <c r="E252" s="14"/>
      <c r="G252" s="5"/>
    </row>
    <row r="253" spans="3:7">
      <c r="C253" s="14"/>
      <c r="E253" s="14"/>
      <c r="G253" s="5"/>
    </row>
    <row r="254" spans="3:7">
      <c r="C254" s="14"/>
      <c r="E254" s="14"/>
      <c r="G254" s="5"/>
    </row>
    <row r="255" spans="3:7">
      <c r="C255" s="14"/>
      <c r="E255" s="14"/>
      <c r="G255" s="5"/>
    </row>
    <row r="256" spans="3:7">
      <c r="C256" s="14"/>
      <c r="E256" s="14"/>
      <c r="G256" s="5"/>
    </row>
    <row r="257" spans="3:7">
      <c r="C257" s="14"/>
      <c r="E257" s="14"/>
      <c r="G257" s="5"/>
    </row>
    <row r="258" spans="3:7">
      <c r="C258" s="14"/>
      <c r="E258" s="14"/>
      <c r="G258" s="5"/>
    </row>
    <row r="259" spans="3:7">
      <c r="C259" s="14"/>
      <c r="E259" s="14"/>
      <c r="G259" s="5"/>
    </row>
    <row r="260" spans="3:7">
      <c r="C260" s="14"/>
      <c r="E260" s="14"/>
      <c r="G260" s="5"/>
    </row>
    <row r="261" spans="3:7">
      <c r="C261" s="14"/>
      <c r="E261" s="14"/>
      <c r="G261" s="5"/>
    </row>
    <row r="262" spans="3:7">
      <c r="C262" s="14"/>
      <c r="E262" s="14"/>
      <c r="G262" s="5"/>
    </row>
    <row r="263" spans="3:7">
      <c r="C263" s="14"/>
      <c r="E263" s="14"/>
      <c r="G263" s="5"/>
    </row>
    <row r="264" spans="3:7">
      <c r="C264" s="14"/>
      <c r="E264" s="14"/>
      <c r="G264" s="5"/>
    </row>
    <row r="265" spans="3:7">
      <c r="C265" s="14"/>
      <c r="E265" s="14"/>
      <c r="G265" s="5"/>
    </row>
    <row r="266" spans="3:7">
      <c r="C266" s="14"/>
      <c r="E266" s="14"/>
      <c r="G266" s="5"/>
    </row>
    <row r="267" spans="3:7">
      <c r="C267" s="14"/>
      <c r="E267" s="14"/>
      <c r="G267" s="5"/>
    </row>
    <row r="268" spans="3:7">
      <c r="C268" s="14"/>
      <c r="E268" s="14"/>
      <c r="G268" s="5"/>
    </row>
    <row r="269" spans="3:7">
      <c r="C269" s="14"/>
      <c r="E269" s="14"/>
      <c r="G269" s="5"/>
    </row>
    <row r="270" spans="3:7">
      <c r="C270" s="14"/>
      <c r="E270" s="14"/>
      <c r="G270" s="5"/>
    </row>
    <row r="271" spans="3:7">
      <c r="C271" s="14"/>
      <c r="E271" s="14"/>
      <c r="G271" s="5"/>
    </row>
    <row r="272" spans="3:7">
      <c r="C272" s="14"/>
      <c r="E272" s="14"/>
      <c r="G272" s="5"/>
    </row>
    <row r="273" spans="3:7">
      <c r="C273" s="14"/>
      <c r="E273" s="14"/>
      <c r="G273" s="5"/>
    </row>
    <row r="274" spans="3:7">
      <c r="C274" s="14"/>
      <c r="E274" s="14"/>
      <c r="G274" s="5"/>
    </row>
    <row r="275" spans="3:7">
      <c r="C275" s="14"/>
      <c r="E275" s="14"/>
      <c r="G275" s="5"/>
    </row>
    <row r="276" spans="3:7">
      <c r="C276" s="14"/>
      <c r="E276" s="14"/>
      <c r="G276" s="5"/>
    </row>
    <row r="277" spans="3:7">
      <c r="C277" s="14"/>
      <c r="E277" s="14"/>
      <c r="G277" s="5"/>
    </row>
    <row r="278" spans="3:7">
      <c r="C278" s="14"/>
      <c r="E278" s="14"/>
      <c r="G278" s="5"/>
    </row>
    <row r="279" spans="3:7">
      <c r="C279" s="14"/>
      <c r="E279" s="14"/>
      <c r="G279" s="5"/>
    </row>
    <row r="280" spans="3:7">
      <c r="C280" s="14"/>
      <c r="E280" s="14"/>
      <c r="G280" s="5"/>
    </row>
    <row r="281" spans="3:7">
      <c r="C281" s="14"/>
      <c r="E281" s="14"/>
      <c r="G281" s="5"/>
    </row>
    <row r="282" spans="3:7">
      <c r="C282" s="14"/>
      <c r="E282" s="14"/>
      <c r="G282" s="5"/>
    </row>
    <row r="283" spans="3:7">
      <c r="C283" s="14"/>
      <c r="E283" s="14"/>
      <c r="G283" s="5"/>
    </row>
    <row r="284" spans="3:7">
      <c r="C284" s="14"/>
      <c r="E284" s="14"/>
      <c r="G284" s="5"/>
    </row>
    <row r="285" spans="3:7">
      <c r="C285" s="14"/>
      <c r="E285" s="14"/>
      <c r="G285" s="5"/>
    </row>
    <row r="286" spans="3:7">
      <c r="C286" s="14"/>
      <c r="E286" s="14"/>
      <c r="G286" s="5"/>
    </row>
    <row r="287" spans="3:7">
      <c r="C287" s="14"/>
      <c r="E287" s="14"/>
      <c r="G287" s="5"/>
    </row>
    <row r="288" spans="3:7">
      <c r="C288" s="14"/>
      <c r="E288" s="14"/>
      <c r="G288" s="5"/>
    </row>
    <row r="289" spans="3:7">
      <c r="C289" s="14"/>
      <c r="E289" s="14"/>
      <c r="G289" s="5"/>
    </row>
    <row r="290" spans="3:7">
      <c r="C290" s="14"/>
      <c r="E290" s="14"/>
      <c r="G290" s="5"/>
    </row>
    <row r="291" spans="3:7">
      <c r="C291" s="14"/>
      <c r="E291" s="14"/>
      <c r="G291" s="5"/>
    </row>
    <row r="292" spans="3:7">
      <c r="C292" s="14"/>
      <c r="E292" s="14"/>
      <c r="G292" s="5"/>
    </row>
    <row r="293" spans="3:7">
      <c r="C293" s="14"/>
      <c r="E293" s="14"/>
      <c r="G293" s="5"/>
    </row>
    <row r="294" spans="3:7">
      <c r="C294" s="14"/>
      <c r="E294" s="14"/>
      <c r="G294" s="5"/>
    </row>
    <row r="295" spans="3:7">
      <c r="C295" s="14"/>
      <c r="E295" s="14"/>
      <c r="G295" s="5"/>
    </row>
    <row r="296" spans="3:7">
      <c r="C296" s="14"/>
      <c r="E296" s="14"/>
      <c r="G296" s="5"/>
    </row>
    <row r="297" spans="3:7">
      <c r="C297" s="14"/>
      <c r="E297" s="14"/>
      <c r="G297" s="5"/>
    </row>
    <row r="298" spans="3:7">
      <c r="C298" s="14"/>
      <c r="E298" s="14"/>
      <c r="G298" s="5"/>
    </row>
    <row r="299" spans="3:7">
      <c r="C299" s="14"/>
      <c r="E299" s="14"/>
      <c r="G299" s="5"/>
    </row>
    <row r="300" spans="3:7">
      <c r="C300" s="14"/>
      <c r="E300" s="14"/>
      <c r="G300" s="5"/>
    </row>
    <row r="301" spans="3:7">
      <c r="C301" s="14"/>
      <c r="E301" s="14"/>
      <c r="G301" s="5"/>
    </row>
    <row r="302" spans="3:7">
      <c r="C302" s="14"/>
      <c r="E302" s="14"/>
      <c r="G302" s="5"/>
    </row>
    <row r="303" spans="3:7">
      <c r="C303" s="14"/>
      <c r="E303" s="14"/>
      <c r="G303" s="5"/>
    </row>
    <row r="304" spans="3:7">
      <c r="C304" s="14"/>
      <c r="E304" s="14"/>
      <c r="G304" s="5"/>
    </row>
    <row r="305" spans="3:7">
      <c r="C305" s="14"/>
      <c r="E305" s="14"/>
      <c r="G305" s="5"/>
    </row>
    <row r="306" spans="3:7">
      <c r="C306" s="14"/>
      <c r="E306" s="14"/>
      <c r="G306" s="5"/>
    </row>
    <row r="307" spans="3:7">
      <c r="C307" s="14"/>
      <c r="E307" s="14"/>
      <c r="G307" s="5"/>
    </row>
    <row r="308" spans="3:7">
      <c r="C308" s="14"/>
      <c r="E308" s="14"/>
      <c r="G308" s="5"/>
    </row>
    <row r="309" spans="3:7">
      <c r="C309" s="14"/>
      <c r="E309" s="14"/>
      <c r="G309" s="5"/>
    </row>
    <row r="310" spans="3:7">
      <c r="C310" s="14"/>
      <c r="E310" s="14"/>
      <c r="G310" s="5"/>
    </row>
    <row r="311" spans="3:7">
      <c r="C311" s="14"/>
      <c r="E311" s="14"/>
      <c r="G311" s="5"/>
    </row>
    <row r="312" spans="3:7">
      <c r="C312" s="14"/>
      <c r="E312" s="14"/>
      <c r="G312" s="5"/>
    </row>
    <row r="313" spans="3:7">
      <c r="C313" s="14"/>
      <c r="E313" s="14"/>
      <c r="G313" s="5"/>
    </row>
    <row r="314" spans="3:7">
      <c r="C314" s="14"/>
      <c r="E314" s="14"/>
      <c r="G314" s="5"/>
    </row>
    <row r="315" spans="3:7">
      <c r="C315" s="14"/>
      <c r="E315" s="14"/>
      <c r="G315" s="5"/>
    </row>
    <row r="316" spans="3:7">
      <c r="C316" s="14"/>
      <c r="E316" s="14"/>
      <c r="G316" s="5"/>
    </row>
    <row r="317" spans="3:7">
      <c r="C317" s="14"/>
      <c r="E317" s="14"/>
      <c r="G317" s="5"/>
    </row>
    <row r="318" spans="3:7">
      <c r="C318" s="14"/>
      <c r="E318" s="14"/>
      <c r="G318" s="5"/>
    </row>
    <row r="319" spans="3:7">
      <c r="C319" s="14"/>
      <c r="E319" s="14"/>
      <c r="G319" s="5"/>
    </row>
    <row r="320" spans="3:7">
      <c r="C320" s="14"/>
      <c r="E320" s="14"/>
      <c r="G320" s="5"/>
    </row>
    <row r="321" spans="3:7">
      <c r="C321" s="14"/>
      <c r="E321" s="14"/>
      <c r="G321" s="5"/>
    </row>
    <row r="322" spans="3:7">
      <c r="C322" s="14"/>
      <c r="E322" s="14"/>
      <c r="G322" s="5"/>
    </row>
    <row r="323" spans="3:7">
      <c r="C323" s="14"/>
      <c r="E323" s="14"/>
      <c r="G323" s="5"/>
    </row>
    <row r="324" spans="3:7">
      <c r="C324" s="14"/>
      <c r="E324" s="14"/>
      <c r="G324" s="5"/>
    </row>
    <row r="325" spans="3:7">
      <c r="C325" s="14"/>
      <c r="E325" s="14"/>
      <c r="G325" s="5"/>
    </row>
    <row r="326" spans="3:7">
      <c r="C326" s="14"/>
      <c r="E326" s="14"/>
      <c r="G326" s="5"/>
    </row>
    <row r="327" spans="3:7">
      <c r="C327" s="14"/>
      <c r="E327" s="14"/>
      <c r="G327" s="5"/>
    </row>
    <row r="328" spans="3:7">
      <c r="C328" s="14"/>
      <c r="E328" s="14"/>
      <c r="G328" s="5"/>
    </row>
    <row r="329" spans="3:7">
      <c r="C329" s="14"/>
      <c r="E329" s="14"/>
      <c r="G329" s="5"/>
    </row>
    <row r="330" spans="3:7">
      <c r="C330" s="14"/>
      <c r="E330" s="14"/>
      <c r="G330" s="5"/>
    </row>
    <row r="331" spans="3:7">
      <c r="C331" s="14"/>
      <c r="E331" s="14"/>
      <c r="G331" s="5"/>
    </row>
    <row r="332" spans="3:7">
      <c r="C332" s="14"/>
      <c r="E332" s="14"/>
      <c r="G332" s="5"/>
    </row>
    <row r="333" spans="3:7">
      <c r="C333" s="14"/>
      <c r="E333" s="14"/>
      <c r="G333" s="5"/>
    </row>
    <row r="334" spans="3:7">
      <c r="C334" s="14"/>
      <c r="E334" s="14"/>
      <c r="G334" s="5"/>
    </row>
    <row r="335" spans="3:7">
      <c r="C335" s="14"/>
      <c r="E335" s="14"/>
      <c r="G335" s="5"/>
    </row>
    <row r="336" spans="3:7">
      <c r="C336" s="14"/>
      <c r="E336" s="14"/>
      <c r="G336" s="5"/>
    </row>
    <row r="337" spans="3:7">
      <c r="C337" s="14"/>
      <c r="E337" s="14"/>
      <c r="G337" s="5"/>
    </row>
    <row r="338" spans="3:7">
      <c r="C338" s="14"/>
      <c r="E338" s="14"/>
      <c r="G338" s="5"/>
    </row>
    <row r="339" spans="3:7">
      <c r="C339" s="14"/>
      <c r="E339" s="14"/>
      <c r="G339" s="5"/>
    </row>
    <row r="340" spans="3:7">
      <c r="C340" s="14"/>
      <c r="E340" s="14"/>
      <c r="G340" s="5"/>
    </row>
    <row r="341" spans="3:7">
      <c r="C341" s="14"/>
      <c r="E341" s="14"/>
      <c r="G341" s="5"/>
    </row>
    <row r="342" spans="3:7">
      <c r="C342" s="14"/>
      <c r="E342" s="14"/>
      <c r="G342" s="5"/>
    </row>
    <row r="343" spans="3:7">
      <c r="C343" s="14"/>
      <c r="E343" s="14"/>
      <c r="G343" s="5"/>
    </row>
    <row r="344" spans="3:7">
      <c r="C344" s="14"/>
      <c r="E344" s="14"/>
      <c r="G344" s="5"/>
    </row>
    <row r="345" spans="3:7">
      <c r="C345" s="14"/>
      <c r="E345" s="14"/>
      <c r="G345" s="5"/>
    </row>
    <row r="346" spans="3:7">
      <c r="C346" s="14"/>
      <c r="E346" s="14"/>
      <c r="G346" s="5"/>
    </row>
    <row r="347" spans="3:7">
      <c r="C347" s="14"/>
      <c r="E347" s="14"/>
      <c r="G347" s="5"/>
    </row>
    <row r="348" spans="3:7">
      <c r="C348" s="14"/>
      <c r="E348" s="14"/>
      <c r="G348" s="5"/>
    </row>
    <row r="349" spans="3:7">
      <c r="C349" s="14"/>
      <c r="E349" s="14"/>
      <c r="G349" s="5"/>
    </row>
    <row r="350" spans="3:7">
      <c r="C350" s="14"/>
      <c r="E350" s="14"/>
      <c r="G350" s="5"/>
    </row>
    <row r="351" spans="3:7">
      <c r="C351" s="14"/>
      <c r="E351" s="14"/>
      <c r="G351" s="5"/>
    </row>
    <row r="352" spans="3:7">
      <c r="C352" s="14"/>
      <c r="E352" s="14"/>
      <c r="G352" s="5"/>
    </row>
    <row r="353" spans="3:7">
      <c r="C353" s="14"/>
      <c r="E353" s="14"/>
      <c r="G353" s="5"/>
    </row>
    <row r="354" spans="3:7">
      <c r="C354" s="14"/>
      <c r="E354" s="14"/>
      <c r="G354" s="5"/>
    </row>
    <row r="355" spans="3:7">
      <c r="C355" s="14"/>
      <c r="E355" s="14"/>
      <c r="G355" s="5"/>
    </row>
    <row r="356" spans="3:7">
      <c r="C356" s="14"/>
      <c r="E356" s="14"/>
      <c r="G356" s="5"/>
    </row>
    <row r="357" spans="3:7">
      <c r="C357" s="14"/>
      <c r="E357" s="14"/>
      <c r="G357" s="5"/>
    </row>
    <row r="358" spans="3:7">
      <c r="C358" s="14"/>
      <c r="E358" s="14"/>
      <c r="G358" s="5"/>
    </row>
    <row r="359" spans="3:7">
      <c r="C359" s="14"/>
      <c r="E359" s="14"/>
      <c r="G359" s="5"/>
    </row>
    <row r="360" spans="3:7">
      <c r="C360" s="14"/>
      <c r="E360" s="14"/>
      <c r="G360" s="5"/>
    </row>
    <row r="361" spans="3:7">
      <c r="C361" s="14"/>
      <c r="E361" s="14"/>
      <c r="G361" s="5"/>
    </row>
    <row r="362" spans="3:7">
      <c r="C362" s="14"/>
      <c r="E362" s="14"/>
      <c r="G362" s="5"/>
    </row>
    <row r="363" spans="3:7">
      <c r="C363" s="14"/>
      <c r="E363" s="14"/>
      <c r="G363" s="5"/>
    </row>
    <row r="364" spans="3:7">
      <c r="C364" s="14"/>
      <c r="E364" s="14"/>
      <c r="G364" s="5"/>
    </row>
    <row r="365" spans="3:7">
      <c r="C365" s="14"/>
      <c r="E365" s="14"/>
      <c r="G365" s="5"/>
    </row>
    <row r="366" spans="3:7">
      <c r="C366" s="14"/>
      <c r="E366" s="14"/>
      <c r="G366" s="5"/>
    </row>
    <row r="367" spans="3:7">
      <c r="C367" s="14"/>
      <c r="E367" s="14"/>
      <c r="G367" s="5"/>
    </row>
    <row r="368" spans="3:7">
      <c r="C368" s="14"/>
      <c r="E368" s="14"/>
      <c r="G368" s="5"/>
    </row>
    <row r="369" spans="3:7">
      <c r="C369" s="14"/>
      <c r="E369" s="14"/>
      <c r="G369" s="5"/>
    </row>
    <row r="370" spans="3:7">
      <c r="C370" s="14"/>
      <c r="E370" s="14"/>
      <c r="G370" s="5"/>
    </row>
    <row r="371" spans="3:7">
      <c r="C371" s="14"/>
      <c r="E371" s="14"/>
      <c r="G371" s="5"/>
    </row>
    <row r="372" spans="3:7">
      <c r="C372" s="14"/>
      <c r="E372" s="14"/>
      <c r="G372" s="5"/>
    </row>
    <row r="373" spans="3:7">
      <c r="C373" s="14"/>
      <c r="E373" s="14"/>
      <c r="G373" s="5"/>
    </row>
    <row r="374" spans="3:7">
      <c r="C374" s="14"/>
      <c r="E374" s="14"/>
      <c r="G374" s="5"/>
    </row>
    <row r="375" spans="3:7">
      <c r="C375" s="14"/>
      <c r="E375" s="14"/>
      <c r="G375" s="5"/>
    </row>
    <row r="376" spans="3:7">
      <c r="C376" s="14"/>
      <c r="E376" s="14"/>
      <c r="G376" s="5"/>
    </row>
    <row r="377" spans="3:7">
      <c r="C377" s="14"/>
      <c r="E377" s="14"/>
      <c r="G377" s="5"/>
    </row>
    <row r="378" spans="3:7">
      <c r="C378" s="14"/>
      <c r="E378" s="14"/>
      <c r="G378" s="5"/>
    </row>
    <row r="379" spans="3:7">
      <c r="C379" s="14"/>
      <c r="E379" s="14"/>
      <c r="G379" s="5"/>
    </row>
    <row r="380" spans="3:7">
      <c r="C380" s="14"/>
      <c r="E380" s="14"/>
      <c r="G380" s="5"/>
    </row>
    <row r="381" spans="3:7">
      <c r="C381" s="14"/>
      <c r="E381" s="14"/>
      <c r="G381" s="5"/>
    </row>
    <row r="382" spans="3:7">
      <c r="C382" s="14"/>
      <c r="E382" s="14"/>
      <c r="G382" s="5"/>
    </row>
    <row r="383" spans="3:7">
      <c r="C383" s="14"/>
      <c r="E383" s="14"/>
      <c r="G383" s="5"/>
    </row>
    <row r="384" spans="3:7">
      <c r="C384" s="14"/>
      <c r="E384" s="14"/>
      <c r="G384" s="5"/>
    </row>
    <row r="385" spans="3:7">
      <c r="C385" s="14"/>
      <c r="E385" s="14"/>
      <c r="G385" s="5"/>
    </row>
    <row r="386" spans="3:7">
      <c r="C386" s="14"/>
      <c r="E386" s="14"/>
      <c r="G386" s="5"/>
    </row>
    <row r="387" spans="3:7">
      <c r="C387" s="14"/>
      <c r="E387" s="14"/>
      <c r="G387" s="5"/>
    </row>
    <row r="388" spans="3:7">
      <c r="C388" s="14"/>
      <c r="E388" s="14"/>
      <c r="G388" s="5"/>
    </row>
    <row r="389" spans="3:7">
      <c r="C389" s="14"/>
      <c r="E389" s="14"/>
      <c r="G389" s="5"/>
    </row>
    <row r="390" spans="3:7">
      <c r="C390" s="14"/>
      <c r="E390" s="14"/>
      <c r="G390" s="5"/>
    </row>
    <row r="391" spans="3:7">
      <c r="C391" s="14"/>
      <c r="E391" s="14"/>
      <c r="G391" s="5"/>
    </row>
    <row r="392" spans="3:7">
      <c r="C392" s="14"/>
      <c r="E392" s="14"/>
      <c r="G392" s="5"/>
    </row>
    <row r="393" spans="3:7">
      <c r="C393" s="14"/>
      <c r="E393" s="14"/>
      <c r="G393" s="5"/>
    </row>
    <row r="394" spans="3:7">
      <c r="C394" s="14"/>
      <c r="E394" s="14"/>
      <c r="G394" s="5"/>
    </row>
    <row r="395" spans="3:7">
      <c r="C395" s="14"/>
      <c r="E395" s="14"/>
      <c r="G395" s="5"/>
    </row>
    <row r="396" spans="3:7">
      <c r="C396" s="14"/>
      <c r="E396" s="14"/>
      <c r="G396" s="5"/>
    </row>
    <row r="397" spans="3:7">
      <c r="C397" s="14"/>
      <c r="E397" s="14"/>
      <c r="G397" s="5"/>
    </row>
    <row r="398" spans="3:7">
      <c r="C398" s="14"/>
      <c r="E398" s="14"/>
      <c r="G398" s="5"/>
    </row>
    <row r="399" spans="3:7">
      <c r="C399" s="14"/>
      <c r="E399" s="14"/>
      <c r="G399" s="5"/>
    </row>
    <row r="400" spans="3:7">
      <c r="C400" s="14"/>
      <c r="E400" s="14"/>
      <c r="G400" s="5"/>
    </row>
    <row r="401" spans="3:7">
      <c r="C401" s="14"/>
      <c r="E401" s="14"/>
      <c r="G401" s="5"/>
    </row>
    <row r="402" spans="3:7">
      <c r="C402" s="14"/>
      <c r="E402" s="14"/>
      <c r="G402" s="5"/>
    </row>
    <row r="403" spans="3:7">
      <c r="C403" s="14"/>
      <c r="E403" s="14"/>
      <c r="G403" s="5"/>
    </row>
    <row r="404" spans="3:7">
      <c r="C404" s="14"/>
      <c r="E404" s="14"/>
      <c r="G404" s="5"/>
    </row>
    <row r="405" spans="3:7">
      <c r="C405" s="14"/>
      <c r="E405" s="14"/>
      <c r="G405" s="5"/>
    </row>
    <row r="406" spans="3:7">
      <c r="C406" s="14"/>
      <c r="E406" s="14"/>
      <c r="G406" s="5"/>
    </row>
    <row r="407" spans="3:7">
      <c r="C407" s="14"/>
      <c r="E407" s="14"/>
      <c r="G407" s="5"/>
    </row>
    <row r="408" spans="3:7">
      <c r="C408" s="14"/>
      <c r="E408" s="14"/>
      <c r="G408" s="5"/>
    </row>
    <row r="409" spans="3:7">
      <c r="C409" s="14"/>
      <c r="E409" s="14"/>
      <c r="G409" s="5"/>
    </row>
    <row r="410" spans="3:7">
      <c r="C410" s="14"/>
      <c r="E410" s="14"/>
      <c r="G410" s="5"/>
    </row>
    <row r="411" spans="3:7">
      <c r="C411" s="14"/>
      <c r="E411" s="14"/>
      <c r="G411" s="5"/>
    </row>
    <row r="412" spans="3:7">
      <c r="C412" s="14"/>
      <c r="E412" s="14"/>
      <c r="G412" s="5"/>
    </row>
    <row r="413" spans="3:7">
      <c r="C413" s="14"/>
      <c r="E413" s="14"/>
      <c r="G413" s="5"/>
    </row>
    <row r="414" spans="3:7">
      <c r="C414" s="14"/>
      <c r="E414" s="14"/>
      <c r="G414" s="5"/>
    </row>
    <row r="415" spans="3:7">
      <c r="C415" s="14"/>
      <c r="E415" s="14"/>
      <c r="G415" s="5"/>
    </row>
    <row r="416" spans="3:7">
      <c r="C416" s="14"/>
      <c r="E416" s="14"/>
      <c r="G416" s="5"/>
    </row>
    <row r="417" spans="3:7">
      <c r="C417" s="14"/>
      <c r="E417" s="14"/>
      <c r="G417" s="5"/>
    </row>
    <row r="418" spans="3:7">
      <c r="C418" s="14"/>
      <c r="E418" s="14"/>
      <c r="G418" s="5"/>
    </row>
    <row r="419" spans="3:7">
      <c r="C419" s="14"/>
      <c r="E419" s="14"/>
      <c r="G419" s="5"/>
    </row>
    <row r="420" spans="3:7">
      <c r="C420" s="14"/>
      <c r="E420" s="14"/>
      <c r="G420" s="5"/>
    </row>
    <row r="421" spans="3:7">
      <c r="C421" s="14"/>
      <c r="E421" s="14"/>
      <c r="G421" s="5"/>
    </row>
    <row r="422" spans="3:7">
      <c r="C422" s="14"/>
      <c r="E422" s="14"/>
      <c r="G422" s="5"/>
    </row>
    <row r="423" spans="3:7">
      <c r="C423" s="14"/>
      <c r="E423" s="14"/>
      <c r="G423" s="5"/>
    </row>
    <row r="424" spans="3:7">
      <c r="C424" s="14"/>
      <c r="E424" s="14"/>
      <c r="G424" s="5"/>
    </row>
    <row r="425" spans="3:7">
      <c r="C425" s="14"/>
      <c r="E425" s="14"/>
      <c r="G425" s="5"/>
    </row>
    <row r="426" spans="3:7">
      <c r="C426" s="14"/>
      <c r="E426" s="14"/>
      <c r="G426" s="5"/>
    </row>
    <row r="427" spans="3:7">
      <c r="C427" s="14"/>
      <c r="E427" s="14"/>
      <c r="G427" s="5"/>
    </row>
    <row r="428" spans="3:7">
      <c r="C428" s="14"/>
      <c r="E428" s="14"/>
      <c r="G428" s="5"/>
    </row>
    <row r="429" spans="3:7">
      <c r="C429" s="14"/>
      <c r="E429" s="14"/>
      <c r="G429" s="5"/>
    </row>
    <row r="430" spans="3:7">
      <c r="C430" s="14"/>
      <c r="E430" s="14"/>
      <c r="G430" s="5"/>
    </row>
    <row r="431" spans="3:7">
      <c r="C431" s="14"/>
      <c r="E431" s="14"/>
      <c r="G431" s="5"/>
    </row>
    <row r="432" spans="3:7">
      <c r="C432" s="14"/>
      <c r="E432" s="14"/>
      <c r="G432" s="5"/>
    </row>
    <row r="433" spans="3:7">
      <c r="C433" s="14"/>
      <c r="E433" s="14"/>
      <c r="G433" s="5"/>
    </row>
    <row r="434" spans="3:7">
      <c r="C434" s="14"/>
      <c r="E434" s="14"/>
      <c r="G434" s="5"/>
    </row>
    <row r="435" spans="3:7">
      <c r="C435" s="14"/>
      <c r="E435" s="14"/>
      <c r="G435" s="5"/>
    </row>
    <row r="436" spans="3:7">
      <c r="C436" s="14"/>
      <c r="E436" s="14"/>
      <c r="G436" s="5"/>
    </row>
    <row r="437" spans="3:7">
      <c r="C437" s="14"/>
      <c r="E437" s="14"/>
      <c r="G437" s="5"/>
    </row>
    <row r="438" spans="3:7">
      <c r="C438" s="14"/>
      <c r="E438" s="14"/>
      <c r="G438" s="5"/>
    </row>
    <row r="439" spans="3:7">
      <c r="C439" s="14"/>
      <c r="E439" s="14"/>
      <c r="G439" s="5"/>
    </row>
    <row r="440" spans="3:7">
      <c r="C440" s="14"/>
      <c r="E440" s="14"/>
      <c r="G440" s="5"/>
    </row>
    <row r="441" spans="3:7">
      <c r="C441" s="14"/>
      <c r="E441" s="14"/>
      <c r="G441" s="5"/>
    </row>
    <row r="442" spans="3:7">
      <c r="C442" s="14"/>
      <c r="E442" s="14"/>
      <c r="G442" s="5"/>
    </row>
    <row r="443" spans="3:7">
      <c r="C443" s="14"/>
      <c r="E443" s="14"/>
      <c r="G443" s="5"/>
    </row>
    <row r="444" spans="3:7">
      <c r="C444" s="14"/>
      <c r="E444" s="14"/>
      <c r="G444" s="5"/>
    </row>
    <row r="445" spans="3:7">
      <c r="C445" s="14"/>
      <c r="E445" s="14"/>
      <c r="G445" s="5"/>
    </row>
    <row r="446" spans="3:7">
      <c r="C446" s="14"/>
      <c r="E446" s="14"/>
      <c r="G446" s="5"/>
    </row>
    <row r="447" spans="3:7">
      <c r="C447" s="14"/>
      <c r="E447" s="14"/>
      <c r="G447" s="5"/>
    </row>
    <row r="448" spans="3:7">
      <c r="C448" s="14"/>
      <c r="E448" s="14"/>
      <c r="G448" s="5"/>
    </row>
    <row r="449" spans="3:7">
      <c r="C449" s="14"/>
      <c r="E449" s="14"/>
      <c r="G449" s="5"/>
    </row>
    <row r="450" spans="3:7">
      <c r="C450" s="14"/>
      <c r="E450" s="14"/>
      <c r="G450" s="5"/>
    </row>
    <row r="451" spans="3:7">
      <c r="C451" s="14"/>
      <c r="E451" s="14"/>
      <c r="G451" s="5"/>
    </row>
    <row r="452" spans="3:7">
      <c r="C452" s="14"/>
      <c r="E452" s="14"/>
      <c r="G452" s="5"/>
    </row>
    <row r="453" spans="3:7">
      <c r="C453" s="14"/>
      <c r="E453" s="14"/>
      <c r="G453" s="5"/>
    </row>
    <row r="454" spans="3:7">
      <c r="C454" s="14"/>
      <c r="E454" s="14"/>
      <c r="G454" s="5"/>
    </row>
    <row r="455" spans="3:7">
      <c r="C455" s="14"/>
      <c r="E455" s="14"/>
      <c r="G455" s="5"/>
    </row>
    <row r="456" spans="3:7">
      <c r="C456" s="14"/>
      <c r="E456" s="14"/>
      <c r="G456" s="5"/>
    </row>
    <row r="457" spans="3:7">
      <c r="C457" s="14"/>
      <c r="E457" s="14"/>
      <c r="G457" s="5"/>
    </row>
    <row r="458" spans="3:7">
      <c r="C458" s="14"/>
      <c r="E458" s="14"/>
      <c r="G458" s="5"/>
    </row>
    <row r="459" spans="3:7">
      <c r="C459" s="14"/>
      <c r="E459" s="14"/>
      <c r="G459" s="5"/>
    </row>
    <row r="460" spans="3:7">
      <c r="C460" s="14"/>
      <c r="E460" s="14"/>
      <c r="G460" s="5"/>
    </row>
    <row r="461" spans="3:7">
      <c r="C461" s="14"/>
      <c r="E461" s="14"/>
      <c r="G461" s="5"/>
    </row>
    <row r="462" spans="3:7">
      <c r="C462" s="14"/>
      <c r="E462" s="14"/>
      <c r="G462" s="5"/>
    </row>
    <row r="463" spans="3:7">
      <c r="C463" s="14"/>
      <c r="E463" s="14"/>
      <c r="G463" s="5"/>
    </row>
    <row r="464" spans="3:7">
      <c r="C464" s="14"/>
      <c r="E464" s="14"/>
      <c r="G464" s="5"/>
    </row>
    <row r="465" spans="3:7">
      <c r="C465" s="14"/>
      <c r="E465" s="14"/>
      <c r="G465" s="5"/>
    </row>
    <row r="466" spans="3:7">
      <c r="C466" s="14"/>
      <c r="E466" s="14"/>
      <c r="G466" s="5"/>
    </row>
    <row r="467" spans="3:7">
      <c r="C467" s="14"/>
      <c r="E467" s="14"/>
      <c r="G467" s="5"/>
    </row>
    <row r="468" spans="3:7">
      <c r="C468" s="14"/>
      <c r="E468" s="14"/>
      <c r="G468" s="5"/>
    </row>
    <row r="469" spans="3:7">
      <c r="C469" s="14"/>
      <c r="E469" s="14"/>
      <c r="G469" s="5"/>
    </row>
    <row r="470" spans="3:7">
      <c r="C470" s="14"/>
      <c r="E470" s="14"/>
      <c r="G470" s="5"/>
    </row>
    <row r="471" spans="3:7">
      <c r="C471" s="14"/>
      <c r="E471" s="14"/>
      <c r="G471" s="5"/>
    </row>
    <row r="472" spans="3:7">
      <c r="C472" s="14"/>
      <c r="E472" s="14"/>
      <c r="G472" s="5"/>
    </row>
    <row r="473" spans="3:7">
      <c r="C473" s="14"/>
      <c r="E473" s="14"/>
      <c r="G473" s="5"/>
    </row>
    <row r="474" spans="3:7">
      <c r="C474" s="14"/>
      <c r="E474" s="14"/>
      <c r="G474" s="5"/>
    </row>
    <row r="475" spans="3:7">
      <c r="C475" s="14"/>
      <c r="E475" s="14"/>
      <c r="G475" s="5"/>
    </row>
    <row r="476" spans="3:7">
      <c r="C476" s="14"/>
      <c r="E476" s="14"/>
      <c r="G476" s="5"/>
    </row>
    <row r="477" spans="3:7">
      <c r="C477" s="14"/>
      <c r="E477" s="14"/>
      <c r="G477" s="5"/>
    </row>
    <row r="478" spans="3:7">
      <c r="C478" s="14"/>
      <c r="E478" s="14"/>
      <c r="G478" s="5"/>
    </row>
    <row r="479" spans="3:7">
      <c r="C479" s="14"/>
      <c r="E479" s="14"/>
      <c r="G479" s="5"/>
    </row>
    <row r="480" spans="3:7">
      <c r="C480" s="14"/>
      <c r="E480" s="14"/>
      <c r="G480" s="5"/>
    </row>
    <row r="481" spans="3:7">
      <c r="C481" s="14"/>
      <c r="E481" s="14"/>
      <c r="G481" s="5"/>
    </row>
    <row r="482" spans="3:7">
      <c r="C482" s="14"/>
      <c r="E482" s="14"/>
      <c r="G482" s="5"/>
    </row>
    <row r="483" spans="3:7">
      <c r="C483" s="14"/>
      <c r="E483" s="14"/>
      <c r="G483" s="5"/>
    </row>
    <row r="484" spans="3:7">
      <c r="C484" s="14"/>
      <c r="E484" s="14"/>
      <c r="G484" s="5"/>
    </row>
    <row r="485" spans="3:7">
      <c r="C485" s="14"/>
      <c r="E485" s="14"/>
      <c r="G485" s="5"/>
    </row>
    <row r="486" spans="3:7">
      <c r="C486" s="14"/>
      <c r="E486" s="14"/>
      <c r="G486" s="5"/>
    </row>
    <row r="487" spans="3:7">
      <c r="C487" s="14"/>
      <c r="E487" s="14"/>
      <c r="G487" s="5"/>
    </row>
    <row r="488" spans="3:7">
      <c r="C488" s="14"/>
      <c r="E488" s="14"/>
      <c r="G488" s="5"/>
    </row>
    <row r="489" spans="3:7">
      <c r="C489" s="14"/>
      <c r="E489" s="14"/>
      <c r="G489" s="5"/>
    </row>
    <row r="490" spans="3:7">
      <c r="C490" s="14"/>
      <c r="E490" s="14"/>
      <c r="G490" s="5"/>
    </row>
    <row r="491" spans="3:7">
      <c r="C491" s="14"/>
      <c r="E491" s="14"/>
      <c r="G491" s="5"/>
    </row>
    <row r="492" spans="3:7">
      <c r="C492" s="14"/>
      <c r="E492" s="14"/>
      <c r="G492" s="5"/>
    </row>
    <row r="493" spans="3:7">
      <c r="C493" s="14"/>
      <c r="E493" s="14"/>
      <c r="G493" s="5"/>
    </row>
    <row r="494" spans="3:7">
      <c r="C494" s="14"/>
      <c r="E494" s="14"/>
      <c r="G494" s="5"/>
    </row>
    <row r="495" spans="3:7">
      <c r="C495" s="14"/>
      <c r="E495" s="14"/>
      <c r="G495" s="5"/>
    </row>
    <row r="496" spans="3:7">
      <c r="C496" s="14"/>
      <c r="E496" s="14"/>
      <c r="G496" s="5"/>
    </row>
    <row r="497" spans="3:7">
      <c r="C497" s="14"/>
      <c r="E497" s="14"/>
      <c r="G497" s="5"/>
    </row>
    <row r="498" spans="3:7">
      <c r="C498" s="14"/>
      <c r="E498" s="14"/>
      <c r="G498" s="5"/>
    </row>
    <row r="499" spans="3:7">
      <c r="C499" s="14"/>
      <c r="E499" s="14"/>
      <c r="G499" s="5"/>
    </row>
    <row r="500" spans="3:7">
      <c r="C500" s="14"/>
      <c r="E500" s="14"/>
      <c r="G500" s="5"/>
    </row>
    <row r="501" spans="3:7">
      <c r="C501" s="14"/>
      <c r="E501" s="14"/>
      <c r="G501" s="5"/>
    </row>
    <row r="502" spans="3:7">
      <c r="C502" s="14"/>
      <c r="E502" s="14"/>
      <c r="G502" s="5"/>
    </row>
    <row r="503" spans="3:7">
      <c r="C503" s="14"/>
      <c r="E503" s="14"/>
      <c r="G503" s="5"/>
    </row>
    <row r="504" spans="3:7">
      <c r="C504" s="14"/>
      <c r="E504" s="14"/>
      <c r="G504" s="5"/>
    </row>
    <row r="505" spans="3:7">
      <c r="C505" s="14"/>
      <c r="E505" s="14"/>
      <c r="G505" s="5"/>
    </row>
    <row r="506" spans="3:7">
      <c r="C506" s="14"/>
      <c r="E506" s="14"/>
      <c r="G506" s="5"/>
    </row>
    <row r="507" spans="3:7">
      <c r="C507" s="14"/>
      <c r="E507" s="14"/>
      <c r="G507" s="5"/>
    </row>
    <row r="508" spans="3:7">
      <c r="C508" s="14"/>
      <c r="E508" s="14"/>
      <c r="G508" s="5"/>
    </row>
    <row r="509" spans="3:7">
      <c r="C509" s="14"/>
      <c r="E509" s="14"/>
      <c r="G509" s="5"/>
    </row>
    <row r="510" spans="3:7">
      <c r="C510" s="14"/>
      <c r="E510" s="14"/>
      <c r="G510" s="5"/>
    </row>
    <row r="511" spans="3:7">
      <c r="C511" s="14"/>
      <c r="E511" s="14"/>
      <c r="G511" s="5"/>
    </row>
    <row r="512" spans="3:7">
      <c r="C512" s="14"/>
      <c r="E512" s="14"/>
      <c r="G512" s="5"/>
    </row>
    <row r="513" spans="3:7">
      <c r="C513" s="14"/>
      <c r="E513" s="14"/>
      <c r="G513" s="5"/>
    </row>
    <row r="514" spans="3:7">
      <c r="C514" s="14"/>
      <c r="E514" s="14"/>
      <c r="G514" s="5"/>
    </row>
    <row r="515" spans="3:7">
      <c r="C515" s="14"/>
      <c r="E515" s="14"/>
      <c r="G515" s="5"/>
    </row>
    <row r="516" spans="3:7">
      <c r="C516" s="14"/>
      <c r="E516" s="14"/>
      <c r="G516" s="5"/>
    </row>
    <row r="517" spans="3:7">
      <c r="C517" s="14"/>
      <c r="E517" s="14"/>
      <c r="G517" s="5"/>
    </row>
    <row r="518" spans="3:7">
      <c r="C518" s="14"/>
      <c r="E518" s="14"/>
      <c r="G518" s="5"/>
    </row>
    <row r="519" spans="3:7">
      <c r="C519" s="14"/>
      <c r="E519" s="14"/>
      <c r="G519" s="5"/>
    </row>
    <row r="520" spans="3:7">
      <c r="C520" s="14"/>
      <c r="E520" s="14"/>
      <c r="G520" s="5"/>
    </row>
    <row r="521" spans="3:7">
      <c r="C521" s="14"/>
      <c r="E521" s="14"/>
      <c r="G521" s="5"/>
    </row>
    <row r="522" spans="3:7">
      <c r="C522" s="14"/>
      <c r="E522" s="14"/>
      <c r="G522" s="5"/>
    </row>
    <row r="523" spans="3:7">
      <c r="C523" s="14"/>
      <c r="E523" s="14"/>
      <c r="G523" s="5"/>
    </row>
    <row r="524" spans="3:7">
      <c r="C524" s="14"/>
      <c r="E524" s="14"/>
      <c r="G524" s="5"/>
    </row>
    <row r="525" spans="3:7">
      <c r="C525" s="14"/>
      <c r="E525" s="14"/>
      <c r="G525" s="5"/>
    </row>
    <row r="526" spans="3:7">
      <c r="C526" s="14"/>
      <c r="E526" s="14"/>
      <c r="G526" s="5"/>
    </row>
    <row r="527" spans="3:7">
      <c r="C527" s="14"/>
      <c r="E527" s="14"/>
      <c r="G527" s="5"/>
    </row>
    <row r="528" spans="3:7">
      <c r="C528" s="14"/>
      <c r="E528" s="14"/>
      <c r="G528" s="5"/>
    </row>
    <row r="529" spans="3:7">
      <c r="C529" s="14"/>
      <c r="E529" s="14"/>
      <c r="G529" s="5"/>
    </row>
    <row r="530" spans="3:7">
      <c r="C530" s="14"/>
      <c r="E530" s="14"/>
      <c r="G530" s="5"/>
    </row>
    <row r="531" spans="3:7">
      <c r="C531" s="14"/>
      <c r="E531" s="14"/>
      <c r="G531" s="5"/>
    </row>
    <row r="532" spans="3:7">
      <c r="C532" s="14"/>
      <c r="E532" s="14"/>
      <c r="G532" s="5"/>
    </row>
    <row r="533" spans="3:7">
      <c r="C533" s="14"/>
      <c r="E533" s="14"/>
      <c r="G533" s="5"/>
    </row>
    <row r="534" spans="3:7">
      <c r="C534" s="14"/>
      <c r="E534" s="14"/>
      <c r="G534" s="5"/>
    </row>
    <row r="535" spans="3:7">
      <c r="C535" s="14"/>
      <c r="E535" s="14"/>
      <c r="G535" s="5"/>
    </row>
    <row r="536" spans="3:7">
      <c r="C536" s="14"/>
      <c r="E536" s="14"/>
      <c r="G536" s="5"/>
    </row>
    <row r="537" spans="3:7">
      <c r="C537" s="14"/>
      <c r="E537" s="14"/>
      <c r="G537" s="5"/>
    </row>
    <row r="538" spans="3:7">
      <c r="C538" s="14"/>
      <c r="E538" s="14"/>
      <c r="G538" s="5"/>
    </row>
    <row r="539" spans="3:7">
      <c r="C539" s="14"/>
      <c r="E539" s="14"/>
      <c r="G539" s="5"/>
    </row>
    <row r="540" spans="3:7">
      <c r="C540" s="14"/>
      <c r="E540" s="14"/>
      <c r="G540" s="5"/>
    </row>
    <row r="541" spans="3:7">
      <c r="C541" s="14"/>
      <c r="E541" s="14"/>
      <c r="G541" s="5"/>
    </row>
    <row r="542" spans="3:7">
      <c r="C542" s="14"/>
      <c r="E542" s="14"/>
      <c r="G542" s="5"/>
    </row>
    <row r="543" spans="3:7">
      <c r="C543" s="14"/>
      <c r="E543" s="14"/>
      <c r="G543" s="5"/>
    </row>
    <row r="544" spans="3:7">
      <c r="C544" s="14"/>
      <c r="E544" s="14"/>
      <c r="G544" s="5"/>
    </row>
    <row r="545" spans="3:7">
      <c r="C545" s="14"/>
      <c r="E545" s="14"/>
      <c r="G545" s="5"/>
    </row>
    <row r="546" spans="3:7">
      <c r="C546" s="14"/>
      <c r="E546" s="14"/>
      <c r="G546" s="5"/>
    </row>
    <row r="547" spans="3:7">
      <c r="C547" s="14"/>
      <c r="E547" s="14"/>
      <c r="G547" s="5"/>
    </row>
    <row r="548" spans="3:7">
      <c r="C548" s="14"/>
      <c r="E548" s="14"/>
      <c r="G548" s="5"/>
    </row>
    <row r="549" spans="3:7">
      <c r="C549" s="14"/>
      <c r="E549" s="14"/>
      <c r="G549" s="5"/>
    </row>
    <row r="550" spans="3:7">
      <c r="C550" s="14"/>
      <c r="E550" s="14"/>
      <c r="G550" s="5"/>
    </row>
    <row r="551" spans="3:7">
      <c r="C551" s="14"/>
      <c r="E551" s="14"/>
      <c r="G551" s="5"/>
    </row>
    <row r="552" spans="3:7">
      <c r="C552" s="14"/>
      <c r="E552" s="14"/>
      <c r="G552" s="5"/>
    </row>
    <row r="553" spans="3:7">
      <c r="C553" s="14"/>
      <c r="E553" s="14"/>
      <c r="G553" s="5"/>
    </row>
    <row r="554" spans="3:7">
      <c r="C554" s="14"/>
      <c r="E554" s="14"/>
      <c r="G554" s="5"/>
    </row>
    <row r="555" spans="3:7">
      <c r="C555" s="14"/>
      <c r="E555" s="14"/>
      <c r="G555" s="5"/>
    </row>
    <row r="556" spans="3:7">
      <c r="C556" s="14"/>
      <c r="E556" s="14"/>
      <c r="G556" s="5"/>
    </row>
    <row r="557" spans="3:7">
      <c r="C557" s="14"/>
      <c r="E557" s="14"/>
      <c r="G557" s="5"/>
    </row>
    <row r="558" spans="3:7">
      <c r="C558" s="14"/>
      <c r="E558" s="14"/>
      <c r="G558" s="5"/>
    </row>
    <row r="559" spans="3:7">
      <c r="C559" s="14"/>
      <c r="E559" s="14"/>
      <c r="G559" s="5"/>
    </row>
    <row r="560" spans="3:7">
      <c r="C560" s="14"/>
      <c r="E560" s="14"/>
      <c r="G560" s="5"/>
    </row>
    <row r="561" spans="3:7">
      <c r="C561" s="14"/>
      <c r="E561" s="14"/>
      <c r="G561" s="5"/>
    </row>
    <row r="562" spans="3:7">
      <c r="C562" s="14"/>
      <c r="E562" s="14"/>
      <c r="G562" s="5"/>
    </row>
    <row r="563" spans="3:7">
      <c r="C563" s="14"/>
      <c r="E563" s="14"/>
      <c r="G563" s="5"/>
    </row>
    <row r="564" spans="3:7">
      <c r="C564" s="14"/>
      <c r="E564" s="14"/>
      <c r="G564" s="5"/>
    </row>
    <row r="565" spans="3:7">
      <c r="C565" s="14"/>
      <c r="E565" s="14"/>
      <c r="G565" s="5"/>
    </row>
    <row r="566" spans="3:7">
      <c r="C566" s="14"/>
      <c r="E566" s="14"/>
      <c r="G566" s="5"/>
    </row>
    <row r="567" spans="3:7">
      <c r="C567" s="14"/>
      <c r="E567" s="14"/>
      <c r="G567" s="5"/>
    </row>
    <row r="568" spans="3:7">
      <c r="C568" s="14"/>
      <c r="E568" s="14"/>
      <c r="G568" s="5"/>
    </row>
    <row r="569" spans="3:7">
      <c r="C569" s="14"/>
      <c r="E569" s="14"/>
      <c r="G569" s="5"/>
    </row>
    <row r="570" spans="3:7">
      <c r="C570" s="14"/>
      <c r="E570" s="14"/>
      <c r="G570" s="5"/>
    </row>
    <row r="571" spans="3:7">
      <c r="C571" s="14"/>
      <c r="E571" s="14"/>
      <c r="G571" s="5"/>
    </row>
    <row r="572" spans="3:7">
      <c r="C572" s="14"/>
      <c r="E572" s="14"/>
      <c r="G572" s="5"/>
    </row>
    <row r="573" spans="3:7">
      <c r="C573" s="14"/>
      <c r="E573" s="14"/>
      <c r="G573" s="5"/>
    </row>
    <row r="574" spans="3:7">
      <c r="C574" s="14"/>
      <c r="E574" s="14"/>
      <c r="G574" s="5"/>
    </row>
    <row r="575" spans="3:7">
      <c r="C575" s="14"/>
      <c r="E575" s="14"/>
      <c r="G575" s="5"/>
    </row>
    <row r="576" spans="3:7">
      <c r="C576" s="14"/>
      <c r="E576" s="14"/>
      <c r="G576" s="5"/>
    </row>
    <row r="577" spans="3:7">
      <c r="C577" s="14"/>
      <c r="E577" s="14"/>
      <c r="G577" s="5"/>
    </row>
    <row r="578" spans="3:7">
      <c r="C578" s="14"/>
      <c r="E578" s="14"/>
      <c r="G578" s="5"/>
    </row>
    <row r="579" spans="3:7">
      <c r="C579" s="14"/>
      <c r="E579" s="14"/>
      <c r="G579" s="5"/>
    </row>
    <row r="580" spans="3:7">
      <c r="C580" s="14"/>
      <c r="E580" s="14"/>
      <c r="G580" s="5"/>
    </row>
    <row r="581" spans="3:7">
      <c r="C581" s="14"/>
      <c r="E581" s="14"/>
      <c r="G581" s="5"/>
    </row>
    <row r="582" spans="3:7">
      <c r="C582" s="14"/>
      <c r="E582" s="14"/>
      <c r="G582" s="5"/>
    </row>
    <row r="583" spans="3:7">
      <c r="C583" s="14"/>
      <c r="E583" s="14"/>
      <c r="G583" s="5"/>
    </row>
    <row r="584" spans="3:7">
      <c r="C584" s="14"/>
      <c r="E584" s="14"/>
      <c r="G584" s="5"/>
    </row>
    <row r="585" spans="3:7">
      <c r="C585" s="14"/>
      <c r="E585" s="14"/>
      <c r="G585" s="5"/>
    </row>
    <row r="586" spans="3:7">
      <c r="C586" s="14"/>
      <c r="E586" s="14"/>
      <c r="G586" s="5"/>
    </row>
    <row r="587" spans="3:7">
      <c r="C587" s="14"/>
      <c r="E587" s="14"/>
      <c r="G587" s="5"/>
    </row>
    <row r="588" spans="3:7">
      <c r="C588" s="14"/>
      <c r="E588" s="14"/>
      <c r="G588" s="5"/>
    </row>
    <row r="589" spans="3:7">
      <c r="C589" s="14"/>
      <c r="E589" s="14"/>
      <c r="G589" s="5"/>
    </row>
    <row r="590" spans="3:7">
      <c r="C590" s="14"/>
      <c r="E590" s="14"/>
      <c r="G590" s="5"/>
    </row>
    <row r="591" spans="3:7">
      <c r="C591" s="14"/>
      <c r="E591" s="14"/>
      <c r="G591" s="5"/>
    </row>
    <row r="592" spans="3:7">
      <c r="C592" s="14"/>
      <c r="E592" s="14"/>
      <c r="G592" s="5"/>
    </row>
    <row r="593" spans="3:7">
      <c r="C593" s="14"/>
      <c r="E593" s="14"/>
      <c r="G593" s="5"/>
    </row>
    <row r="594" spans="3:7">
      <c r="C594" s="14"/>
      <c r="E594" s="14"/>
      <c r="G594" s="5"/>
    </row>
    <row r="595" spans="3:7">
      <c r="C595" s="14"/>
      <c r="E595" s="14"/>
      <c r="G595" s="5"/>
    </row>
    <row r="596" spans="3:7">
      <c r="C596" s="14"/>
      <c r="E596" s="14"/>
      <c r="G596" s="5"/>
    </row>
    <row r="597" spans="3:7">
      <c r="C597" s="14"/>
      <c r="E597" s="14"/>
      <c r="G597" s="5"/>
    </row>
    <row r="598" spans="3:7">
      <c r="C598" s="14"/>
      <c r="E598" s="14"/>
      <c r="G598" s="5"/>
    </row>
    <row r="599" spans="3:7">
      <c r="C599" s="14"/>
      <c r="E599" s="14"/>
      <c r="G599" s="5"/>
    </row>
    <row r="600" spans="3:7">
      <c r="C600" s="14"/>
      <c r="E600" s="14"/>
      <c r="G600" s="5"/>
    </row>
    <row r="601" spans="3:7">
      <c r="C601" s="14"/>
      <c r="E601" s="14"/>
      <c r="G601" s="5"/>
    </row>
    <row r="602" spans="3:7">
      <c r="C602" s="14"/>
      <c r="E602" s="14"/>
      <c r="G602" s="5"/>
    </row>
    <row r="603" spans="3:7">
      <c r="C603" s="14"/>
      <c r="E603" s="14"/>
      <c r="G603" s="5"/>
    </row>
    <row r="604" spans="3:7">
      <c r="C604" s="14"/>
      <c r="E604" s="14"/>
      <c r="G604" s="5"/>
    </row>
    <row r="605" spans="3:7">
      <c r="C605" s="14"/>
      <c r="E605" s="14"/>
      <c r="G605" s="5"/>
    </row>
    <row r="606" spans="3:7">
      <c r="C606" s="14"/>
      <c r="E606" s="14"/>
      <c r="G606" s="5"/>
    </row>
    <row r="607" spans="3:7">
      <c r="C607" s="14"/>
      <c r="E607" s="14"/>
      <c r="G607" s="5"/>
    </row>
    <row r="608" spans="3:7">
      <c r="C608" s="14"/>
      <c r="E608" s="14"/>
      <c r="G608" s="5"/>
    </row>
    <row r="609" spans="3:7">
      <c r="C609" s="14"/>
      <c r="E609" s="14"/>
      <c r="G609" s="5"/>
    </row>
    <row r="610" spans="3:7">
      <c r="C610" s="14"/>
      <c r="E610" s="14"/>
      <c r="G610" s="5"/>
    </row>
    <row r="611" spans="3:7">
      <c r="C611" s="14"/>
      <c r="E611" s="14"/>
      <c r="G611" s="5"/>
    </row>
    <row r="612" spans="3:7">
      <c r="C612" s="14"/>
      <c r="E612" s="14"/>
      <c r="G612" s="5"/>
    </row>
    <row r="613" spans="3:7">
      <c r="C613" s="14"/>
      <c r="E613" s="14"/>
      <c r="G613" s="5"/>
    </row>
    <row r="614" spans="3:7">
      <c r="C614" s="14"/>
      <c r="E614" s="14"/>
      <c r="G614" s="5"/>
    </row>
    <row r="615" spans="3:7">
      <c r="C615" s="14"/>
      <c r="E615" s="14"/>
      <c r="G615" s="5"/>
    </row>
    <row r="616" spans="3:7">
      <c r="C616" s="14"/>
      <c r="E616" s="14"/>
      <c r="G616" s="5"/>
    </row>
    <row r="617" spans="3:7">
      <c r="C617" s="14"/>
      <c r="E617" s="14"/>
      <c r="G617" s="5"/>
    </row>
    <row r="618" spans="3:7">
      <c r="C618" s="14"/>
      <c r="E618" s="14"/>
      <c r="G618" s="5"/>
    </row>
    <row r="619" spans="3:7">
      <c r="C619" s="14"/>
      <c r="E619" s="14"/>
      <c r="G619" s="5"/>
    </row>
    <row r="620" spans="3:7">
      <c r="C620" s="14"/>
      <c r="E620" s="14"/>
      <c r="G620" s="5"/>
    </row>
    <row r="621" spans="3:7">
      <c r="C621" s="14"/>
      <c r="E621" s="14"/>
      <c r="G621" s="5"/>
    </row>
    <row r="622" spans="3:7">
      <c r="C622" s="14"/>
      <c r="E622" s="14"/>
      <c r="G622" s="5"/>
    </row>
    <row r="623" spans="3:7">
      <c r="C623" s="14"/>
      <c r="E623" s="14"/>
      <c r="G623" s="5"/>
    </row>
    <row r="624" spans="3:7">
      <c r="C624" s="14"/>
      <c r="E624" s="14"/>
      <c r="G624" s="5"/>
    </row>
    <row r="625" spans="3:7">
      <c r="C625" s="14"/>
      <c r="E625" s="14"/>
      <c r="G625" s="5"/>
    </row>
    <row r="626" spans="3:7">
      <c r="C626" s="14"/>
      <c r="E626" s="14"/>
      <c r="G626" s="5"/>
    </row>
    <row r="627" spans="3:7">
      <c r="C627" s="14"/>
      <c r="E627" s="14"/>
      <c r="G627" s="5"/>
    </row>
    <row r="628" spans="3:7">
      <c r="C628" s="14"/>
      <c r="E628" s="14"/>
      <c r="G628" s="5"/>
    </row>
    <row r="629" spans="3:7">
      <c r="C629" s="14"/>
      <c r="E629" s="14"/>
      <c r="G629" s="5"/>
    </row>
    <row r="630" spans="3:7">
      <c r="C630" s="14"/>
      <c r="E630" s="14"/>
      <c r="G630" s="5"/>
    </row>
    <row r="631" spans="3:7">
      <c r="C631" s="14"/>
      <c r="E631" s="14"/>
      <c r="G631" s="5"/>
    </row>
    <row r="632" spans="3:7">
      <c r="C632" s="14"/>
      <c r="E632" s="14"/>
      <c r="G632" s="5"/>
    </row>
    <row r="633" spans="3:7">
      <c r="C633" s="14"/>
      <c r="E633" s="14"/>
      <c r="G633" s="5"/>
    </row>
    <row r="634" spans="3:7">
      <c r="C634" s="14"/>
      <c r="E634" s="14"/>
      <c r="G634" s="5"/>
    </row>
    <row r="635" spans="3:7">
      <c r="C635" s="14"/>
      <c r="E635" s="14"/>
      <c r="G635" s="5"/>
    </row>
    <row r="636" spans="3:7">
      <c r="C636" s="14"/>
      <c r="E636" s="14"/>
      <c r="G636" s="5"/>
    </row>
    <row r="637" spans="3:7">
      <c r="C637" s="14"/>
      <c r="E637" s="14"/>
      <c r="G637" s="5"/>
    </row>
    <row r="638" spans="3:7">
      <c r="C638" s="14"/>
      <c r="E638" s="14"/>
      <c r="G638" s="5"/>
    </row>
    <row r="639" spans="3:7">
      <c r="C639" s="14"/>
      <c r="E639" s="14"/>
      <c r="G639" s="5"/>
    </row>
    <row r="640" spans="3:7">
      <c r="C640" s="14"/>
      <c r="E640" s="14"/>
      <c r="G640" s="5"/>
    </row>
    <row r="641" spans="3:7">
      <c r="C641" s="14"/>
      <c r="E641" s="14"/>
      <c r="G641" s="5"/>
    </row>
    <row r="642" spans="3:7">
      <c r="C642" s="14"/>
      <c r="E642" s="14"/>
      <c r="G642" s="5"/>
    </row>
    <row r="643" spans="3:7">
      <c r="C643" s="14"/>
      <c r="E643" s="14"/>
      <c r="G643" s="5"/>
    </row>
    <row r="644" spans="3:7">
      <c r="C644" s="14"/>
      <c r="E644" s="14"/>
      <c r="G644" s="5"/>
    </row>
    <row r="645" spans="3:7">
      <c r="C645" s="14"/>
      <c r="E645" s="14"/>
      <c r="G645" s="5"/>
    </row>
    <row r="646" spans="3:7">
      <c r="C646" s="14"/>
      <c r="E646" s="14"/>
      <c r="G646" s="5"/>
    </row>
    <row r="647" spans="3:7">
      <c r="C647" s="14"/>
      <c r="E647" s="14"/>
      <c r="G647" s="5"/>
    </row>
    <row r="648" spans="3:7">
      <c r="C648" s="14"/>
      <c r="E648" s="14"/>
      <c r="G648" s="5"/>
    </row>
    <row r="649" spans="3:7">
      <c r="C649" s="14"/>
      <c r="E649" s="14"/>
      <c r="G649" s="5"/>
    </row>
    <row r="650" spans="3:7">
      <c r="C650" s="14"/>
      <c r="E650" s="14"/>
      <c r="G650" s="5"/>
    </row>
    <row r="651" spans="3:7">
      <c r="C651" s="14"/>
      <c r="E651" s="14"/>
      <c r="G651" s="5"/>
    </row>
    <row r="652" spans="3:7">
      <c r="C652" s="14"/>
      <c r="E652" s="14"/>
      <c r="G652" s="5"/>
    </row>
    <row r="653" spans="3:7">
      <c r="C653" s="14"/>
      <c r="E653" s="14"/>
      <c r="G653" s="5"/>
    </row>
    <row r="654" spans="3:7">
      <c r="C654" s="14"/>
      <c r="E654" s="14"/>
      <c r="G654" s="5"/>
    </row>
    <row r="655" spans="3:7">
      <c r="C655" s="14"/>
      <c r="E655" s="14"/>
      <c r="G655" s="5"/>
    </row>
    <row r="656" spans="3:7">
      <c r="C656" s="14"/>
      <c r="E656" s="14"/>
      <c r="G656" s="5"/>
    </row>
    <row r="657" spans="3:7">
      <c r="C657" s="14"/>
      <c r="E657" s="14"/>
      <c r="G657" s="5"/>
    </row>
    <row r="658" spans="3:7">
      <c r="C658" s="14"/>
      <c r="E658" s="14"/>
      <c r="G658" s="5"/>
    </row>
    <row r="659" spans="3:7">
      <c r="C659" s="14"/>
      <c r="E659" s="14"/>
      <c r="G659" s="5"/>
    </row>
    <row r="660" spans="3:7">
      <c r="C660" s="14"/>
      <c r="E660" s="14"/>
      <c r="G660" s="5"/>
    </row>
    <row r="661" spans="3:7">
      <c r="C661" s="14"/>
      <c r="E661" s="14"/>
      <c r="G661" s="5"/>
    </row>
    <row r="662" spans="3:7">
      <c r="C662" s="14"/>
      <c r="E662" s="14"/>
      <c r="G662" s="5"/>
    </row>
    <row r="663" spans="3:7">
      <c r="C663" s="14"/>
      <c r="E663" s="14"/>
      <c r="G663" s="5"/>
    </row>
    <row r="664" spans="3:7">
      <c r="C664" s="14"/>
      <c r="E664" s="14"/>
      <c r="G664" s="5"/>
    </row>
    <row r="665" spans="3:7">
      <c r="C665" s="14"/>
      <c r="E665" s="14"/>
      <c r="G665" s="5"/>
    </row>
    <row r="666" spans="3:7">
      <c r="C666" s="14"/>
      <c r="E666" s="14"/>
      <c r="G666" s="5"/>
    </row>
    <row r="667" spans="3:7">
      <c r="C667" s="14"/>
      <c r="E667" s="14"/>
      <c r="G667" s="5"/>
    </row>
    <row r="668" spans="3:7">
      <c r="C668" s="14"/>
      <c r="E668" s="14"/>
      <c r="G668" s="5"/>
    </row>
    <row r="669" spans="3:7">
      <c r="C669" s="14"/>
      <c r="E669" s="14"/>
      <c r="G669" s="5"/>
    </row>
    <row r="670" spans="3:7">
      <c r="C670" s="14"/>
      <c r="E670" s="14"/>
      <c r="G670" s="5"/>
    </row>
    <row r="671" spans="3:7">
      <c r="C671" s="14"/>
      <c r="E671" s="14"/>
      <c r="G671" s="5"/>
    </row>
    <row r="672" spans="3:7">
      <c r="C672" s="14"/>
      <c r="E672" s="14"/>
      <c r="G672" s="5"/>
    </row>
    <row r="673" spans="3:7">
      <c r="C673" s="14"/>
      <c r="E673" s="14"/>
      <c r="G673" s="5"/>
    </row>
    <row r="674" spans="3:7">
      <c r="C674" s="14"/>
      <c r="E674" s="14"/>
      <c r="G674" s="5"/>
    </row>
    <row r="675" spans="3:7">
      <c r="C675" s="14"/>
      <c r="E675" s="14"/>
      <c r="G675" s="5"/>
    </row>
    <row r="676" spans="3:7">
      <c r="C676" s="14"/>
      <c r="E676" s="14"/>
      <c r="G676" s="5"/>
    </row>
    <row r="677" spans="3:7">
      <c r="C677" s="14"/>
      <c r="E677" s="14"/>
      <c r="G677" s="5"/>
    </row>
    <row r="678" spans="3:7">
      <c r="C678" s="14"/>
      <c r="E678" s="14"/>
      <c r="G678" s="5"/>
    </row>
    <row r="679" spans="3:7">
      <c r="C679" s="14"/>
      <c r="E679" s="14"/>
      <c r="G679" s="5"/>
    </row>
    <row r="680" spans="3:7">
      <c r="C680" s="14"/>
      <c r="E680" s="14"/>
      <c r="G680" s="5"/>
    </row>
    <row r="681" spans="3:7">
      <c r="C681" s="14"/>
      <c r="E681" s="14"/>
      <c r="G681" s="5"/>
    </row>
    <row r="682" spans="3:7">
      <c r="C682" s="14"/>
      <c r="E682" s="14"/>
      <c r="G682" s="5"/>
    </row>
    <row r="683" spans="3:7">
      <c r="C683" s="14"/>
      <c r="E683" s="14"/>
      <c r="G683" s="5"/>
    </row>
    <row r="684" spans="3:7">
      <c r="C684" s="14"/>
      <c r="E684" s="14"/>
      <c r="G684" s="5"/>
    </row>
    <row r="685" spans="3:7">
      <c r="C685" s="14"/>
      <c r="E685" s="14"/>
      <c r="G685" s="5"/>
    </row>
    <row r="686" spans="3:7">
      <c r="C686" s="14"/>
      <c r="E686" s="14"/>
      <c r="G686" s="5"/>
    </row>
    <row r="687" spans="3:7">
      <c r="C687" s="14"/>
      <c r="E687" s="14"/>
      <c r="G687" s="5"/>
    </row>
    <row r="688" spans="3:7">
      <c r="C688" s="14"/>
      <c r="E688" s="14"/>
      <c r="G688" s="5"/>
    </row>
    <row r="689" spans="3:7">
      <c r="C689" s="14"/>
      <c r="E689" s="14"/>
      <c r="G689" s="5"/>
    </row>
    <row r="690" spans="3:7">
      <c r="C690" s="14"/>
      <c r="E690" s="14"/>
      <c r="G690" s="5"/>
    </row>
    <row r="691" spans="3:7">
      <c r="C691" s="14"/>
      <c r="E691" s="14"/>
      <c r="G691" s="5"/>
    </row>
    <row r="692" spans="3:7">
      <c r="C692" s="14"/>
      <c r="E692" s="14"/>
      <c r="G692" s="5"/>
    </row>
    <row r="693" spans="3:7">
      <c r="C693" s="14"/>
      <c r="E693" s="14"/>
      <c r="G693" s="5"/>
    </row>
    <row r="694" spans="3:7">
      <c r="C694" s="14"/>
      <c r="E694" s="14"/>
      <c r="G694" s="5"/>
    </row>
    <row r="695" spans="3:7">
      <c r="C695" s="14"/>
      <c r="E695" s="14"/>
      <c r="G695" s="5"/>
    </row>
    <row r="696" spans="3:7">
      <c r="C696" s="14"/>
      <c r="E696" s="14"/>
      <c r="G696" s="5"/>
    </row>
    <row r="697" spans="3:7">
      <c r="C697" s="14"/>
      <c r="E697" s="14"/>
      <c r="G697" s="5"/>
    </row>
    <row r="698" spans="3:7">
      <c r="C698" s="14"/>
      <c r="E698" s="14"/>
      <c r="G698" s="5"/>
    </row>
    <row r="699" spans="3:7">
      <c r="C699" s="14"/>
      <c r="E699" s="14"/>
      <c r="G699" s="5"/>
    </row>
    <row r="700" spans="3:7">
      <c r="C700" s="14"/>
      <c r="E700" s="14"/>
      <c r="G700" s="5"/>
    </row>
    <row r="701" spans="3:7">
      <c r="C701" s="14"/>
      <c r="E701" s="14"/>
      <c r="G701" s="5"/>
    </row>
    <row r="702" spans="3:7">
      <c r="C702" s="14"/>
      <c r="E702" s="14"/>
      <c r="G702" s="5"/>
    </row>
    <row r="703" spans="3:7">
      <c r="C703" s="14"/>
      <c r="E703" s="14"/>
      <c r="G703" s="5"/>
    </row>
    <row r="704" spans="3:7">
      <c r="C704" s="14"/>
      <c r="E704" s="14"/>
      <c r="G704" s="5"/>
    </row>
    <row r="705" spans="3:7">
      <c r="C705" s="14"/>
      <c r="E705" s="14"/>
      <c r="G705" s="5"/>
    </row>
    <row r="706" spans="3:7">
      <c r="C706" s="14"/>
      <c r="E706" s="14"/>
      <c r="G706" s="5"/>
    </row>
    <row r="707" spans="3:7">
      <c r="C707" s="14"/>
      <c r="E707" s="14"/>
      <c r="G707" s="5"/>
    </row>
    <row r="708" spans="3:7">
      <c r="C708" s="14"/>
      <c r="E708" s="14"/>
      <c r="G708" s="5"/>
    </row>
    <row r="709" spans="3:7">
      <c r="C709" s="14"/>
      <c r="E709" s="14"/>
      <c r="G709" s="5"/>
    </row>
    <row r="710" spans="3:7">
      <c r="C710" s="14"/>
      <c r="E710" s="14"/>
      <c r="G710" s="5"/>
    </row>
    <row r="711" spans="3:7">
      <c r="C711" s="14"/>
      <c r="E711" s="14"/>
      <c r="G711" s="5"/>
    </row>
    <row r="712" spans="3:7">
      <c r="C712" s="14"/>
      <c r="E712" s="14"/>
      <c r="G712" s="5"/>
    </row>
    <row r="713" spans="3:7">
      <c r="C713" s="14"/>
      <c r="E713" s="14"/>
      <c r="G713" s="5"/>
    </row>
    <row r="714" spans="3:7">
      <c r="C714" s="14"/>
      <c r="E714" s="14"/>
      <c r="G714" s="5"/>
    </row>
    <row r="715" spans="3:7">
      <c r="C715" s="14"/>
      <c r="E715" s="14"/>
      <c r="G715" s="5"/>
    </row>
    <row r="716" spans="3:7">
      <c r="C716" s="14"/>
      <c r="E716" s="14"/>
      <c r="G716" s="5"/>
    </row>
    <row r="717" spans="3:7">
      <c r="C717" s="14"/>
      <c r="E717" s="14"/>
      <c r="G717" s="5"/>
    </row>
    <row r="718" spans="3:7">
      <c r="C718" s="14"/>
      <c r="E718" s="14"/>
      <c r="G718" s="5"/>
    </row>
    <row r="719" spans="3:7">
      <c r="C719" s="14"/>
      <c r="E719" s="14"/>
      <c r="G719" s="5"/>
    </row>
    <row r="720" spans="3:7">
      <c r="C720" s="14"/>
      <c r="E720" s="14"/>
      <c r="G720" s="5"/>
    </row>
    <row r="721" spans="3:7">
      <c r="C721" s="14"/>
      <c r="E721" s="14"/>
      <c r="G721" s="5"/>
    </row>
    <row r="722" spans="3:7">
      <c r="C722" s="14"/>
      <c r="E722" s="14"/>
      <c r="G722" s="5"/>
    </row>
    <row r="723" spans="3:7">
      <c r="C723" s="14"/>
      <c r="E723" s="14"/>
      <c r="G723" s="5"/>
    </row>
    <row r="724" spans="3:7">
      <c r="C724" s="14"/>
      <c r="E724" s="14"/>
      <c r="G724" s="5"/>
    </row>
    <row r="725" spans="3:7">
      <c r="C725" s="14"/>
      <c r="E725" s="14"/>
      <c r="G725" s="5"/>
    </row>
    <row r="726" spans="3:7">
      <c r="C726" s="14"/>
      <c r="E726" s="14"/>
      <c r="G726" s="5"/>
    </row>
    <row r="727" spans="3:7">
      <c r="C727" s="14"/>
      <c r="E727" s="14"/>
      <c r="G727" s="5"/>
    </row>
    <row r="728" spans="3:7">
      <c r="C728" s="14"/>
      <c r="E728" s="14"/>
      <c r="G728" s="5"/>
    </row>
    <row r="729" spans="3:7">
      <c r="C729" s="14"/>
      <c r="E729" s="14"/>
      <c r="G729" s="5"/>
    </row>
    <row r="730" spans="3:7">
      <c r="C730" s="14"/>
      <c r="E730" s="14"/>
      <c r="G730" s="5"/>
    </row>
    <row r="731" spans="3:7">
      <c r="C731" s="14"/>
      <c r="E731" s="14"/>
      <c r="G731" s="5"/>
    </row>
    <row r="732" spans="3:7">
      <c r="C732" s="14"/>
      <c r="E732" s="14"/>
      <c r="G732" s="5"/>
    </row>
    <row r="733" spans="3:7">
      <c r="C733" s="14"/>
      <c r="E733" s="14"/>
      <c r="G733" s="5"/>
    </row>
    <row r="734" spans="3:7">
      <c r="C734" s="14"/>
      <c r="E734" s="14"/>
      <c r="G734" s="5"/>
    </row>
    <row r="735" spans="3:7">
      <c r="C735" s="14"/>
      <c r="E735" s="14"/>
      <c r="G735" s="5"/>
    </row>
    <row r="736" spans="3:7">
      <c r="C736" s="14"/>
      <c r="E736" s="14"/>
      <c r="G736" s="5"/>
    </row>
    <row r="737" spans="3:7">
      <c r="C737" s="14"/>
      <c r="E737" s="14"/>
      <c r="G737" s="5"/>
    </row>
    <row r="738" spans="3:7">
      <c r="C738" s="14"/>
      <c r="E738" s="14"/>
      <c r="G738" s="5"/>
    </row>
    <row r="739" spans="3:7">
      <c r="C739" s="14"/>
      <c r="E739" s="14"/>
      <c r="G739" s="5"/>
    </row>
    <row r="740" spans="3:7">
      <c r="C740" s="14"/>
      <c r="E740" s="14"/>
      <c r="G740" s="5"/>
    </row>
    <row r="741" spans="3:7">
      <c r="C741" s="14"/>
      <c r="E741" s="14"/>
      <c r="G741" s="5"/>
    </row>
    <row r="742" spans="3:7">
      <c r="C742" s="14"/>
      <c r="E742" s="14"/>
      <c r="G742" s="5"/>
    </row>
    <row r="743" spans="3:7">
      <c r="C743" s="14"/>
      <c r="E743" s="14"/>
      <c r="G743" s="5"/>
    </row>
    <row r="744" spans="3:7">
      <c r="C744" s="14"/>
      <c r="E744" s="14"/>
      <c r="G744" s="5"/>
    </row>
    <row r="745" spans="3:7">
      <c r="C745" s="14"/>
      <c r="E745" s="14"/>
      <c r="G745" s="5"/>
    </row>
    <row r="746" spans="3:7">
      <c r="C746" s="14"/>
      <c r="E746" s="14"/>
      <c r="G746" s="5"/>
    </row>
    <row r="747" spans="3:7">
      <c r="C747" s="14"/>
      <c r="E747" s="14"/>
      <c r="G747" s="5"/>
    </row>
    <row r="748" spans="3:7">
      <c r="C748" s="14"/>
      <c r="E748" s="14"/>
      <c r="G748" s="5"/>
    </row>
    <row r="749" spans="3:7">
      <c r="C749" s="14"/>
      <c r="E749" s="14"/>
      <c r="G749" s="5"/>
    </row>
    <row r="750" spans="3:7">
      <c r="C750" s="14"/>
      <c r="E750" s="14"/>
      <c r="G750" s="5"/>
    </row>
    <row r="751" spans="3:7">
      <c r="C751" s="14"/>
      <c r="E751" s="14"/>
      <c r="G751" s="5"/>
    </row>
    <row r="752" spans="3:7">
      <c r="C752" s="14"/>
      <c r="E752" s="14"/>
      <c r="G752" s="5"/>
    </row>
    <row r="753" spans="3:7">
      <c r="C753" s="14"/>
      <c r="E753" s="14"/>
      <c r="G753" s="5"/>
    </row>
    <row r="754" spans="3:7">
      <c r="C754" s="14"/>
      <c r="E754" s="14"/>
      <c r="G754" s="5"/>
    </row>
    <row r="755" spans="3:7">
      <c r="C755" s="14"/>
      <c r="E755" s="14"/>
      <c r="G755" s="5"/>
    </row>
    <row r="756" spans="3:7">
      <c r="C756" s="14"/>
      <c r="E756" s="14"/>
      <c r="G756" s="5"/>
    </row>
    <row r="757" spans="3:7">
      <c r="C757" s="14"/>
      <c r="E757" s="14"/>
      <c r="G757" s="5"/>
    </row>
    <row r="758" spans="3:7">
      <c r="C758" s="14"/>
      <c r="E758" s="14"/>
      <c r="G758" s="5"/>
    </row>
    <row r="759" spans="3:7">
      <c r="C759" s="14"/>
      <c r="E759" s="14"/>
      <c r="G759" s="5"/>
    </row>
    <row r="760" spans="3:7">
      <c r="C760" s="14"/>
      <c r="E760" s="14"/>
      <c r="G760" s="5"/>
    </row>
    <row r="761" spans="3:7">
      <c r="C761" s="14"/>
      <c r="E761" s="14"/>
      <c r="G761" s="5"/>
    </row>
    <row r="762" spans="3:7">
      <c r="C762" s="14"/>
      <c r="E762" s="14"/>
      <c r="G762" s="5"/>
    </row>
    <row r="763" spans="3:7">
      <c r="C763" s="14"/>
      <c r="E763" s="14"/>
      <c r="G763" s="5"/>
    </row>
    <row r="764" spans="3:7">
      <c r="C764" s="14"/>
      <c r="E764" s="14"/>
      <c r="G764" s="5"/>
    </row>
    <row r="765" spans="3:7">
      <c r="C765" s="14"/>
      <c r="E765" s="14"/>
      <c r="G765" s="5"/>
    </row>
    <row r="766" spans="3:7">
      <c r="C766" s="14"/>
      <c r="E766" s="14"/>
      <c r="G766" s="5"/>
    </row>
    <row r="767" spans="3:7">
      <c r="C767" s="14"/>
      <c r="E767" s="14"/>
      <c r="G767" s="5"/>
    </row>
    <row r="768" spans="3:7">
      <c r="C768" s="14"/>
      <c r="E768" s="14"/>
      <c r="G768" s="5"/>
    </row>
    <row r="769" spans="3:7">
      <c r="C769" s="14"/>
      <c r="E769" s="14"/>
      <c r="G769" s="5"/>
    </row>
    <row r="770" spans="3:7">
      <c r="C770" s="14"/>
      <c r="E770" s="14"/>
      <c r="G770" s="5"/>
    </row>
    <row r="771" spans="3:7">
      <c r="C771" s="14"/>
      <c r="E771" s="14"/>
      <c r="G771" s="5"/>
    </row>
    <row r="772" spans="3:7">
      <c r="C772" s="14"/>
      <c r="E772" s="14"/>
      <c r="G772" s="5"/>
    </row>
    <row r="773" spans="3:7">
      <c r="C773" s="14"/>
      <c r="E773" s="14"/>
      <c r="G773" s="5"/>
    </row>
    <row r="774" spans="3:7">
      <c r="C774" s="14"/>
      <c r="E774" s="14"/>
      <c r="G774" s="5"/>
    </row>
    <row r="775" spans="3:7">
      <c r="C775" s="14"/>
      <c r="E775" s="14"/>
      <c r="G775" s="5"/>
    </row>
    <row r="776" spans="3:7">
      <c r="C776" s="14"/>
      <c r="E776" s="14"/>
      <c r="G776" s="5"/>
    </row>
    <row r="777" spans="3:7">
      <c r="C777" s="14"/>
      <c r="E777" s="14"/>
      <c r="G777" s="5"/>
    </row>
    <row r="778" spans="3:7">
      <c r="C778" s="14"/>
      <c r="E778" s="14"/>
      <c r="G778" s="5"/>
    </row>
    <row r="779" spans="3:7">
      <c r="C779" s="14"/>
      <c r="E779" s="14"/>
      <c r="G779" s="5"/>
    </row>
    <row r="780" spans="3:7">
      <c r="C780" s="14"/>
      <c r="E780" s="14"/>
      <c r="G780" s="5"/>
    </row>
    <row r="781" spans="3:7">
      <c r="C781" s="14"/>
      <c r="E781" s="14"/>
      <c r="G781" s="5"/>
    </row>
    <row r="782" spans="3:7">
      <c r="C782" s="14"/>
      <c r="E782" s="14"/>
      <c r="G782" s="5"/>
    </row>
    <row r="783" spans="3:7">
      <c r="C783" s="14"/>
      <c r="E783" s="14"/>
      <c r="G783" s="5"/>
    </row>
    <row r="784" spans="3:7">
      <c r="C784" s="14"/>
      <c r="E784" s="14"/>
      <c r="G784" s="5"/>
    </row>
    <row r="785" spans="3:7">
      <c r="C785" s="14"/>
      <c r="E785" s="14"/>
      <c r="G785" s="5"/>
    </row>
    <row r="786" spans="3:7">
      <c r="C786" s="14"/>
      <c r="E786" s="14"/>
      <c r="G786" s="5"/>
    </row>
    <row r="787" spans="3:7">
      <c r="C787" s="14"/>
      <c r="E787" s="14"/>
      <c r="G787" s="5"/>
    </row>
    <row r="788" spans="3:7">
      <c r="C788" s="14"/>
      <c r="E788" s="14"/>
      <c r="G788" s="5"/>
    </row>
    <row r="789" spans="3:7">
      <c r="C789" s="14"/>
      <c r="E789" s="14"/>
      <c r="G789" s="5"/>
    </row>
    <row r="790" spans="3:7">
      <c r="C790" s="14"/>
      <c r="E790" s="14"/>
      <c r="G790" s="5"/>
    </row>
    <row r="791" spans="3:7">
      <c r="C791" s="14"/>
      <c r="E791" s="14"/>
      <c r="G791" s="5"/>
    </row>
    <row r="792" spans="3:7">
      <c r="C792" s="14"/>
      <c r="E792" s="14"/>
      <c r="G792" s="5"/>
    </row>
    <row r="793" spans="3:7">
      <c r="C793" s="14"/>
      <c r="E793" s="14"/>
      <c r="G793" s="5"/>
    </row>
    <row r="794" spans="3:7">
      <c r="C794" s="14"/>
      <c r="E794" s="14"/>
      <c r="G794" s="5"/>
    </row>
    <row r="795" spans="3:7">
      <c r="C795" s="14"/>
      <c r="E795" s="14"/>
      <c r="G795" s="5"/>
    </row>
    <row r="796" spans="3:7">
      <c r="C796" s="14"/>
      <c r="E796" s="14"/>
      <c r="G796" s="5"/>
    </row>
    <row r="797" spans="3:7">
      <c r="C797" s="14"/>
      <c r="E797" s="14"/>
      <c r="G797" s="5"/>
    </row>
    <row r="798" spans="3:7">
      <c r="C798" s="14"/>
      <c r="E798" s="14"/>
      <c r="G798" s="5"/>
    </row>
    <row r="799" spans="3:7">
      <c r="C799" s="14"/>
      <c r="E799" s="14"/>
      <c r="G799" s="5"/>
    </row>
    <row r="800" spans="3:7">
      <c r="C800" s="14"/>
      <c r="E800" s="14"/>
      <c r="G800" s="5"/>
    </row>
    <row r="801" spans="3:7">
      <c r="C801" s="14"/>
      <c r="E801" s="14"/>
      <c r="G801" s="5"/>
    </row>
    <row r="802" spans="3:7">
      <c r="C802" s="14"/>
      <c r="E802" s="14"/>
      <c r="G802" s="5"/>
    </row>
    <row r="803" spans="3:7">
      <c r="C803" s="14"/>
      <c r="E803" s="14"/>
      <c r="G803" s="5"/>
    </row>
    <row r="804" spans="3:7">
      <c r="C804" s="14"/>
      <c r="E804" s="14"/>
      <c r="G804" s="5"/>
    </row>
    <row r="805" spans="3:7">
      <c r="C805" s="14"/>
      <c r="E805" s="14"/>
      <c r="G805" s="5"/>
    </row>
    <row r="806" spans="3:7">
      <c r="C806" s="14"/>
      <c r="E806" s="14"/>
      <c r="G806" s="5"/>
    </row>
    <row r="807" spans="3:7">
      <c r="C807" s="14"/>
      <c r="E807" s="14"/>
      <c r="G807" s="5"/>
    </row>
    <row r="808" spans="3:7">
      <c r="C808" s="14"/>
      <c r="E808" s="14"/>
      <c r="G808" s="5"/>
    </row>
    <row r="809" spans="3:7">
      <c r="C809" s="14"/>
      <c r="E809" s="14"/>
      <c r="G809" s="5"/>
    </row>
    <row r="810" spans="3:7">
      <c r="C810" s="14"/>
      <c r="E810" s="14"/>
      <c r="G810" s="5"/>
    </row>
    <row r="811" spans="3:7">
      <c r="C811" s="14"/>
      <c r="E811" s="14"/>
      <c r="G811" s="5"/>
    </row>
    <row r="812" spans="3:7">
      <c r="C812" s="14"/>
      <c r="E812" s="14"/>
      <c r="G812" s="5"/>
    </row>
    <row r="813" spans="3:7">
      <c r="C813" s="14"/>
      <c r="E813" s="14"/>
      <c r="G813" s="5"/>
    </row>
    <row r="814" spans="3:7">
      <c r="C814" s="14"/>
      <c r="E814" s="14"/>
      <c r="G814" s="5"/>
    </row>
    <row r="815" spans="3:7">
      <c r="C815" s="14"/>
      <c r="E815" s="14"/>
      <c r="G815" s="5"/>
    </row>
    <row r="816" spans="3:7">
      <c r="C816" s="14"/>
      <c r="E816" s="14"/>
      <c r="G816" s="5"/>
    </row>
    <row r="817" spans="3:7">
      <c r="C817" s="14"/>
      <c r="E817" s="14"/>
      <c r="G817" s="5"/>
    </row>
    <row r="818" spans="3:7">
      <c r="C818" s="14"/>
      <c r="E818" s="14"/>
      <c r="G818" s="5"/>
    </row>
    <row r="819" spans="3:7">
      <c r="C819" s="14"/>
      <c r="E819" s="14"/>
      <c r="G819" s="5"/>
    </row>
    <row r="820" spans="3:7">
      <c r="C820" s="14"/>
      <c r="E820" s="14"/>
      <c r="G820" s="5"/>
    </row>
    <row r="821" spans="3:7">
      <c r="C821" s="14"/>
      <c r="E821" s="14"/>
      <c r="G821" s="5"/>
    </row>
    <row r="822" spans="3:7">
      <c r="C822" s="14"/>
      <c r="E822" s="14"/>
      <c r="G822" s="5"/>
    </row>
    <row r="823" spans="3:7">
      <c r="C823" s="14"/>
      <c r="E823" s="14"/>
      <c r="G823" s="5"/>
    </row>
    <row r="824" spans="3:7">
      <c r="C824" s="14"/>
      <c r="E824" s="14"/>
      <c r="G824" s="5"/>
    </row>
    <row r="825" spans="3:7">
      <c r="C825" s="14"/>
      <c r="E825" s="14"/>
      <c r="G825" s="5"/>
    </row>
    <row r="826" spans="3:7">
      <c r="C826" s="14"/>
      <c r="E826" s="14"/>
      <c r="G826" s="5"/>
    </row>
    <row r="827" spans="3:7">
      <c r="C827" s="14"/>
      <c r="E827" s="14"/>
      <c r="G827" s="5"/>
    </row>
    <row r="828" spans="3:7">
      <c r="C828" s="14"/>
      <c r="E828" s="14"/>
      <c r="G828" s="5"/>
    </row>
    <row r="829" spans="3:7">
      <c r="C829" s="14"/>
      <c r="E829" s="14"/>
      <c r="G829" s="5"/>
    </row>
    <row r="830" spans="3:7">
      <c r="C830" s="14"/>
      <c r="E830" s="14"/>
      <c r="G830" s="5"/>
    </row>
    <row r="831" spans="3:7">
      <c r="C831" s="14"/>
      <c r="E831" s="14"/>
      <c r="G831" s="5"/>
    </row>
    <row r="832" spans="3:7">
      <c r="C832" s="14"/>
      <c r="E832" s="14"/>
      <c r="G832" s="5"/>
    </row>
    <row r="833" spans="3:7">
      <c r="C833" s="14"/>
      <c r="E833" s="14"/>
      <c r="G833" s="5"/>
    </row>
    <row r="834" spans="3:7">
      <c r="C834" s="14"/>
      <c r="E834" s="14"/>
      <c r="G834" s="5"/>
    </row>
    <row r="835" spans="3:7">
      <c r="C835" s="14"/>
      <c r="E835" s="14"/>
      <c r="G835" s="5"/>
    </row>
    <row r="836" spans="3:7">
      <c r="C836" s="14"/>
      <c r="E836" s="14"/>
      <c r="G836" s="5"/>
    </row>
    <row r="837" spans="3:7">
      <c r="C837" s="14"/>
      <c r="E837" s="14"/>
      <c r="G837" s="5"/>
    </row>
    <row r="838" spans="3:7">
      <c r="C838" s="14"/>
      <c r="E838" s="14"/>
      <c r="G838" s="5"/>
    </row>
    <row r="839" spans="3:7">
      <c r="C839" s="14"/>
      <c r="E839" s="14"/>
      <c r="G839" s="5"/>
    </row>
    <row r="840" spans="3:7">
      <c r="C840" s="14"/>
      <c r="E840" s="14"/>
      <c r="G840" s="5"/>
    </row>
    <row r="841" spans="3:7">
      <c r="C841" s="14"/>
      <c r="E841" s="14"/>
      <c r="G841" s="5"/>
    </row>
    <row r="842" spans="3:7">
      <c r="C842" s="14"/>
      <c r="E842" s="14"/>
      <c r="G842" s="5"/>
    </row>
    <row r="843" spans="3:7">
      <c r="C843" s="14"/>
      <c r="E843" s="14"/>
      <c r="G843" s="5"/>
    </row>
    <row r="844" spans="3:7">
      <c r="C844" s="14"/>
      <c r="E844" s="14"/>
      <c r="G844" s="5"/>
    </row>
    <row r="845" spans="3:7">
      <c r="C845" s="14"/>
      <c r="E845" s="14"/>
      <c r="G845" s="5"/>
    </row>
    <row r="846" spans="3:7">
      <c r="C846" s="14"/>
      <c r="E846" s="14"/>
      <c r="G846" s="5"/>
    </row>
    <row r="847" spans="3:7">
      <c r="C847" s="14"/>
      <c r="E847" s="14"/>
      <c r="G847" s="5"/>
    </row>
    <row r="848" spans="3:7">
      <c r="C848" s="14"/>
      <c r="E848" s="14"/>
      <c r="G848" s="5"/>
    </row>
    <row r="849" spans="3:7">
      <c r="C849" s="14"/>
      <c r="E849" s="14"/>
      <c r="G849" s="5"/>
    </row>
    <row r="850" spans="3:7">
      <c r="C850" s="14"/>
      <c r="E850" s="14"/>
      <c r="G850" s="5"/>
    </row>
    <row r="851" spans="3:7">
      <c r="C851" s="14"/>
      <c r="E851" s="14"/>
      <c r="G851" s="5"/>
    </row>
    <row r="852" spans="3:7">
      <c r="C852" s="14"/>
      <c r="E852" s="14"/>
      <c r="G852" s="5"/>
    </row>
    <row r="853" spans="3:7">
      <c r="C853" s="14"/>
      <c r="E853" s="14"/>
      <c r="G853" s="5"/>
    </row>
    <row r="854" spans="3:7">
      <c r="C854" s="14"/>
      <c r="E854" s="14"/>
      <c r="G854" s="5"/>
    </row>
    <row r="855" spans="3:7">
      <c r="C855" s="14"/>
      <c r="E855" s="14"/>
      <c r="G855" s="5"/>
    </row>
    <row r="856" spans="3:7">
      <c r="C856" s="14"/>
      <c r="E856" s="14"/>
      <c r="G856" s="5"/>
    </row>
    <row r="857" spans="3:7">
      <c r="C857" s="14"/>
      <c r="E857" s="14"/>
      <c r="G857" s="5"/>
    </row>
    <row r="858" spans="3:7">
      <c r="C858" s="14"/>
      <c r="E858" s="14"/>
      <c r="G858" s="5"/>
    </row>
    <row r="859" spans="3:7">
      <c r="C859" s="14"/>
      <c r="E859" s="14"/>
      <c r="G859" s="5"/>
    </row>
    <row r="860" spans="3:7">
      <c r="C860" s="14"/>
      <c r="E860" s="14"/>
      <c r="G860" s="5"/>
    </row>
    <row r="861" spans="3:7">
      <c r="C861" s="14"/>
      <c r="E861" s="14"/>
      <c r="G861" s="5"/>
    </row>
    <row r="862" spans="3:7">
      <c r="C862" s="14"/>
      <c r="E862" s="14"/>
      <c r="G862" s="5"/>
    </row>
    <row r="863" spans="3:7">
      <c r="C863" s="14"/>
      <c r="E863" s="14"/>
      <c r="G863" s="5"/>
    </row>
    <row r="864" spans="3:7">
      <c r="C864" s="14"/>
      <c r="E864" s="14"/>
      <c r="G864" s="5"/>
    </row>
    <row r="865" spans="3:7">
      <c r="C865" s="14"/>
      <c r="E865" s="14"/>
      <c r="G865" s="5"/>
    </row>
    <row r="866" spans="3:7">
      <c r="C866" s="14"/>
      <c r="E866" s="14"/>
      <c r="G866" s="5"/>
    </row>
    <row r="867" spans="3:7">
      <c r="C867" s="14"/>
      <c r="E867" s="14"/>
      <c r="G867" s="5"/>
    </row>
    <row r="868" spans="3:7">
      <c r="C868" s="14"/>
      <c r="E868" s="14"/>
      <c r="G868" s="5"/>
    </row>
    <row r="869" spans="3:7">
      <c r="C869" s="14"/>
      <c r="E869" s="14"/>
      <c r="G869" s="5"/>
    </row>
    <row r="870" spans="3:7">
      <c r="C870" s="14"/>
      <c r="E870" s="14"/>
      <c r="G870" s="5"/>
    </row>
    <row r="871" spans="3:7">
      <c r="C871" s="14"/>
      <c r="E871" s="14"/>
      <c r="G871" s="5"/>
    </row>
    <row r="872" spans="3:7">
      <c r="C872" s="14"/>
      <c r="E872" s="14"/>
      <c r="G872" s="5"/>
    </row>
    <row r="873" spans="3:7">
      <c r="C873" s="14"/>
      <c r="E873" s="14"/>
      <c r="G873" s="5"/>
    </row>
    <row r="874" spans="3:7">
      <c r="C874" s="14"/>
      <c r="E874" s="14"/>
      <c r="G874" s="5"/>
    </row>
    <row r="875" spans="3:7">
      <c r="C875" s="14"/>
      <c r="E875" s="14"/>
      <c r="G875" s="5"/>
    </row>
    <row r="876" spans="3:7">
      <c r="C876" s="14"/>
      <c r="E876" s="14"/>
      <c r="G876" s="5"/>
    </row>
    <row r="877" spans="3:7">
      <c r="C877" s="14"/>
      <c r="E877" s="14"/>
      <c r="G877" s="5"/>
    </row>
    <row r="878" spans="3:7">
      <c r="C878" s="14"/>
      <c r="E878" s="14"/>
      <c r="G878" s="5"/>
    </row>
    <row r="879" spans="3:7">
      <c r="C879" s="14"/>
      <c r="E879" s="14"/>
      <c r="G879" s="5"/>
    </row>
    <row r="880" spans="3:7">
      <c r="C880" s="14"/>
      <c r="E880" s="14"/>
      <c r="G880" s="5"/>
    </row>
    <row r="881" spans="3:7">
      <c r="C881" s="14"/>
      <c r="E881" s="14"/>
      <c r="G881" s="5"/>
    </row>
    <row r="882" spans="3:7">
      <c r="C882" s="14"/>
      <c r="E882" s="14"/>
      <c r="G882" s="5"/>
    </row>
    <row r="883" spans="3:7">
      <c r="C883" s="14"/>
      <c r="E883" s="14"/>
      <c r="G883" s="5"/>
    </row>
    <row r="884" spans="3:7">
      <c r="C884" s="14"/>
      <c r="E884" s="14"/>
      <c r="G884" s="5"/>
    </row>
    <row r="885" spans="3:7">
      <c r="C885" s="14"/>
      <c r="E885" s="14"/>
      <c r="G885" s="5"/>
    </row>
    <row r="886" spans="3:7">
      <c r="C886" s="14"/>
      <c r="E886" s="14"/>
      <c r="G886" s="5"/>
    </row>
    <row r="887" spans="3:7">
      <c r="C887" s="14"/>
      <c r="E887" s="14"/>
      <c r="G887" s="5"/>
    </row>
    <row r="888" spans="3:7">
      <c r="C888" s="14"/>
      <c r="E888" s="14"/>
      <c r="G888" s="5"/>
    </row>
    <row r="889" spans="3:7">
      <c r="C889" s="14"/>
      <c r="E889" s="14"/>
      <c r="G889" s="5"/>
    </row>
    <row r="890" spans="3:7">
      <c r="C890" s="14"/>
      <c r="E890" s="14"/>
      <c r="G890" s="5"/>
    </row>
    <row r="891" spans="3:7">
      <c r="C891" s="14"/>
      <c r="E891" s="14"/>
      <c r="G891" s="5"/>
    </row>
    <row r="892" spans="3:7">
      <c r="C892" s="14"/>
      <c r="E892" s="14"/>
      <c r="G892" s="5"/>
    </row>
    <row r="893" spans="3:7">
      <c r="C893" s="14"/>
      <c r="E893" s="14"/>
      <c r="G893" s="5"/>
    </row>
    <row r="894" spans="3:7">
      <c r="C894" s="14"/>
      <c r="E894" s="14"/>
      <c r="G894" s="5"/>
    </row>
    <row r="895" spans="3:7">
      <c r="C895" s="14"/>
      <c r="E895" s="14"/>
      <c r="G895" s="5"/>
    </row>
    <row r="896" spans="3:7">
      <c r="C896" s="14"/>
      <c r="E896" s="14"/>
      <c r="G896" s="5"/>
    </row>
    <row r="897" spans="3:7">
      <c r="C897" s="14"/>
      <c r="E897" s="14"/>
      <c r="G897" s="5"/>
    </row>
    <row r="898" spans="3:7">
      <c r="C898" s="14"/>
      <c r="E898" s="14"/>
      <c r="G898" s="5"/>
    </row>
    <row r="899" spans="3:7">
      <c r="C899" s="14"/>
      <c r="E899" s="14"/>
      <c r="G899" s="5"/>
    </row>
    <row r="900" spans="3:7">
      <c r="C900" s="14"/>
      <c r="E900" s="14"/>
      <c r="G900" s="5"/>
    </row>
    <row r="901" spans="3:7">
      <c r="C901" s="14"/>
      <c r="E901" s="14"/>
      <c r="G901" s="5"/>
    </row>
    <row r="902" spans="3:7">
      <c r="C902" s="14"/>
      <c r="E902" s="14"/>
      <c r="G902" s="5"/>
    </row>
    <row r="903" spans="3:7">
      <c r="C903" s="14"/>
      <c r="E903" s="14"/>
      <c r="G903" s="5"/>
    </row>
    <row r="904" spans="3:7">
      <c r="C904" s="14"/>
      <c r="E904" s="14"/>
      <c r="G904" s="5"/>
    </row>
    <row r="905" spans="3:7">
      <c r="C905" s="14"/>
      <c r="E905" s="14"/>
      <c r="G905" s="5"/>
    </row>
    <row r="906" spans="3:7">
      <c r="C906" s="14"/>
      <c r="E906" s="14"/>
      <c r="G906" s="5"/>
    </row>
    <row r="907" spans="3:7">
      <c r="C907" s="14"/>
      <c r="E907" s="14"/>
      <c r="G907" s="5"/>
    </row>
    <row r="908" spans="3:7">
      <c r="C908" s="14"/>
      <c r="E908" s="14"/>
      <c r="G908" s="5"/>
    </row>
    <row r="909" spans="3:7">
      <c r="C909" s="14"/>
      <c r="E909" s="14"/>
      <c r="G909" s="5"/>
    </row>
    <row r="910" spans="3:7">
      <c r="C910" s="14"/>
      <c r="E910" s="14"/>
      <c r="G910" s="5"/>
    </row>
    <row r="911" spans="3:7">
      <c r="C911" s="14"/>
      <c r="E911" s="14"/>
      <c r="G911" s="5"/>
    </row>
    <row r="912" spans="3:7">
      <c r="C912" s="14"/>
      <c r="E912" s="14"/>
      <c r="G912" s="5"/>
    </row>
    <row r="913" spans="3:7">
      <c r="C913" s="14"/>
      <c r="E913" s="14"/>
      <c r="G913" s="5"/>
    </row>
    <row r="914" spans="3:7">
      <c r="C914" s="14"/>
      <c r="E914" s="14"/>
      <c r="G914" s="5"/>
    </row>
    <row r="915" spans="3:7">
      <c r="C915" s="14"/>
      <c r="E915" s="14"/>
      <c r="G915" s="5"/>
    </row>
    <row r="916" spans="3:7">
      <c r="C916" s="14"/>
      <c r="E916" s="14"/>
      <c r="G916" s="5"/>
    </row>
    <row r="917" spans="3:7">
      <c r="C917" s="14"/>
      <c r="E917" s="14"/>
      <c r="G917" s="5"/>
    </row>
    <row r="918" spans="3:7">
      <c r="C918" s="14"/>
      <c r="E918" s="14"/>
      <c r="G918" s="5"/>
    </row>
    <row r="919" spans="3:7">
      <c r="C919" s="14"/>
      <c r="E919" s="14"/>
      <c r="G919" s="5"/>
    </row>
    <row r="920" spans="3:7">
      <c r="C920" s="14"/>
      <c r="E920" s="14"/>
      <c r="G920" s="5"/>
    </row>
    <row r="921" spans="3:7">
      <c r="C921" s="14"/>
      <c r="E921" s="14"/>
      <c r="G921" s="5"/>
    </row>
    <row r="922" spans="3:7">
      <c r="C922" s="14"/>
      <c r="E922" s="14"/>
      <c r="G922" s="5"/>
    </row>
    <row r="923" spans="3:7">
      <c r="C923" s="14"/>
      <c r="E923" s="14"/>
      <c r="G923" s="5"/>
    </row>
    <row r="924" spans="3:7">
      <c r="C924" s="14"/>
      <c r="E924" s="14"/>
      <c r="G924" s="5"/>
    </row>
    <row r="925" spans="3:7">
      <c r="C925" s="14"/>
      <c r="E925" s="14"/>
      <c r="G925" s="5"/>
    </row>
    <row r="926" spans="3:7">
      <c r="C926" s="14"/>
      <c r="E926" s="14"/>
      <c r="G926" s="5"/>
    </row>
    <row r="927" spans="3:7">
      <c r="C927" s="14"/>
      <c r="E927" s="14"/>
      <c r="G927" s="5"/>
    </row>
    <row r="928" spans="3:7">
      <c r="C928" s="14"/>
      <c r="E928" s="14"/>
      <c r="G928" s="5"/>
    </row>
    <row r="929" spans="3:7">
      <c r="C929" s="14"/>
      <c r="E929" s="14"/>
      <c r="G929" s="5"/>
    </row>
    <row r="930" spans="3:7">
      <c r="C930" s="14"/>
      <c r="E930" s="14"/>
      <c r="G930" s="5"/>
    </row>
    <row r="931" spans="3:7">
      <c r="C931" s="14"/>
      <c r="E931" s="14"/>
      <c r="G931" s="5"/>
    </row>
    <row r="932" spans="3:7">
      <c r="C932" s="14"/>
      <c r="E932" s="14"/>
      <c r="G932" s="5"/>
    </row>
    <row r="933" spans="3:7">
      <c r="C933" s="14"/>
      <c r="E933" s="14"/>
      <c r="G933" s="5"/>
    </row>
    <row r="934" spans="3:7">
      <c r="C934" s="14"/>
      <c r="E934" s="14"/>
      <c r="G934" s="5"/>
    </row>
    <row r="935" spans="3:7">
      <c r="C935" s="14"/>
      <c r="E935" s="14"/>
      <c r="G935" s="5"/>
    </row>
    <row r="936" spans="3:7">
      <c r="C936" s="14"/>
      <c r="E936" s="14"/>
      <c r="G936" s="5"/>
    </row>
    <row r="937" spans="3:7">
      <c r="C937" s="14"/>
      <c r="E937" s="14"/>
      <c r="G937" s="5"/>
    </row>
    <row r="938" spans="3:7">
      <c r="C938" s="14"/>
      <c r="E938" s="14"/>
      <c r="G938" s="5"/>
    </row>
    <row r="939" spans="3:7">
      <c r="C939" s="14"/>
      <c r="E939" s="14"/>
      <c r="G939" s="5"/>
    </row>
    <row r="940" spans="3:7">
      <c r="C940" s="14"/>
      <c r="E940" s="14"/>
      <c r="G940" s="5"/>
    </row>
    <row r="941" spans="3:7">
      <c r="C941" s="14"/>
      <c r="E941" s="14"/>
      <c r="G941" s="5"/>
    </row>
    <row r="942" spans="3:7">
      <c r="C942" s="14"/>
      <c r="E942" s="14"/>
      <c r="G942" s="5"/>
    </row>
    <row r="943" spans="3:7">
      <c r="C943" s="14"/>
      <c r="E943" s="14"/>
      <c r="G943" s="5"/>
    </row>
    <row r="944" spans="3:7">
      <c r="C944" s="14"/>
      <c r="E944" s="14"/>
      <c r="G944" s="5"/>
    </row>
    <row r="945" spans="3:7">
      <c r="C945" s="14"/>
      <c r="E945" s="14"/>
      <c r="G945" s="5"/>
    </row>
    <row r="946" spans="3:7">
      <c r="C946" s="14"/>
      <c r="E946" s="14"/>
      <c r="G946" s="5"/>
    </row>
    <row r="947" spans="3:7">
      <c r="C947" s="14"/>
      <c r="E947" s="14"/>
      <c r="G947" s="5"/>
    </row>
    <row r="948" spans="3:7">
      <c r="C948" s="14"/>
      <c r="E948" s="14"/>
      <c r="G948" s="5"/>
    </row>
    <row r="949" spans="3:7">
      <c r="C949" s="14"/>
      <c r="E949" s="14"/>
      <c r="G949" s="5"/>
    </row>
    <row r="950" spans="3:7">
      <c r="C950" s="14"/>
      <c r="E950" s="14"/>
      <c r="G950" s="5"/>
    </row>
    <row r="951" spans="3:7">
      <c r="C951" s="14"/>
      <c r="E951" s="14"/>
      <c r="G951" s="5"/>
    </row>
    <row r="952" spans="3:7">
      <c r="C952" s="14"/>
      <c r="E952" s="14"/>
      <c r="G952" s="5"/>
    </row>
    <row r="953" spans="3:7">
      <c r="C953" s="14"/>
      <c r="E953" s="14"/>
      <c r="G953" s="5"/>
    </row>
    <row r="954" spans="3:7">
      <c r="C954" s="14"/>
      <c r="E954" s="14"/>
      <c r="G954" s="5"/>
    </row>
    <row r="955" spans="3:7">
      <c r="C955" s="14"/>
      <c r="E955" s="14"/>
      <c r="G955" s="5"/>
    </row>
    <row r="956" spans="3:7">
      <c r="C956" s="14"/>
      <c r="E956" s="14"/>
      <c r="G956" s="5"/>
    </row>
    <row r="957" spans="3:7">
      <c r="C957" s="14"/>
      <c r="E957" s="14"/>
      <c r="G957" s="5"/>
    </row>
    <row r="958" spans="3:7">
      <c r="C958" s="14"/>
      <c r="E958" s="14"/>
      <c r="G958" s="5"/>
    </row>
    <row r="959" spans="3:7">
      <c r="C959" s="14"/>
      <c r="E959" s="14"/>
      <c r="G959" s="5"/>
    </row>
    <row r="960" spans="3:7">
      <c r="C960" s="14"/>
      <c r="E960" s="14"/>
      <c r="G960" s="5"/>
    </row>
    <row r="961" spans="3:7">
      <c r="C961" s="14"/>
      <c r="E961" s="14"/>
      <c r="G961" s="5"/>
    </row>
    <row r="962" spans="3:7">
      <c r="C962" s="14"/>
      <c r="E962" s="14"/>
      <c r="G962" s="5"/>
    </row>
    <row r="963" spans="3:7">
      <c r="C963" s="14"/>
      <c r="E963" s="14"/>
      <c r="G963" s="5"/>
    </row>
    <row r="964" spans="3:7">
      <c r="C964" s="14"/>
      <c r="E964" s="14"/>
      <c r="G964" s="5"/>
    </row>
    <row r="965" spans="3:7">
      <c r="C965" s="14"/>
      <c r="E965" s="14"/>
      <c r="G965" s="5"/>
    </row>
    <row r="966" spans="3:7">
      <c r="C966" s="14"/>
      <c r="E966" s="14"/>
      <c r="G966" s="5"/>
    </row>
    <row r="967" spans="3:7">
      <c r="C967" s="14"/>
      <c r="E967" s="14"/>
      <c r="G967" s="5"/>
    </row>
    <row r="968" spans="3:7">
      <c r="C968" s="14"/>
      <c r="E968" s="14"/>
      <c r="G968" s="5"/>
    </row>
    <row r="969" spans="3:7">
      <c r="C969" s="14"/>
      <c r="E969" s="14"/>
      <c r="G969" s="5"/>
    </row>
    <row r="970" spans="3:7">
      <c r="C970" s="14"/>
      <c r="E970" s="14"/>
      <c r="G970" s="5"/>
    </row>
    <row r="971" spans="3:7">
      <c r="C971" s="14"/>
      <c r="E971" s="14"/>
      <c r="G971" s="5"/>
    </row>
    <row r="972" spans="3:7">
      <c r="C972" s="14"/>
      <c r="E972" s="14"/>
      <c r="G972" s="5"/>
    </row>
    <row r="973" spans="3:7">
      <c r="C973" s="14"/>
      <c r="E973" s="14"/>
      <c r="G973" s="5"/>
    </row>
    <row r="974" spans="3:7">
      <c r="C974" s="14"/>
      <c r="E974" s="14"/>
      <c r="G974" s="5"/>
    </row>
    <row r="975" spans="3:7">
      <c r="C975" s="14"/>
      <c r="E975" s="14"/>
      <c r="G975" s="5"/>
    </row>
    <row r="976" spans="3:7">
      <c r="C976" s="14"/>
      <c r="E976" s="14"/>
      <c r="G976" s="5"/>
    </row>
    <row r="977" spans="3:7">
      <c r="C977" s="14"/>
      <c r="E977" s="14"/>
      <c r="G977" s="5"/>
    </row>
    <row r="978" spans="3:7">
      <c r="C978" s="14"/>
      <c r="E978" s="14"/>
      <c r="G978" s="5"/>
    </row>
    <row r="979" spans="3:7">
      <c r="C979" s="14"/>
      <c r="E979" s="14"/>
      <c r="G979" s="5"/>
    </row>
    <row r="980" spans="3:7">
      <c r="C980" s="14"/>
      <c r="E980" s="14"/>
      <c r="G980" s="5"/>
    </row>
    <row r="981" spans="3:7">
      <c r="C981" s="14"/>
      <c r="E981" s="14"/>
      <c r="G981" s="5"/>
    </row>
    <row r="982" spans="3:7">
      <c r="C982" s="14"/>
      <c r="E982" s="14"/>
      <c r="G982" s="5"/>
    </row>
    <row r="983" spans="3:7">
      <c r="C983" s="14"/>
      <c r="E983" s="14"/>
      <c r="G983" s="5"/>
    </row>
    <row r="984" spans="3:7">
      <c r="C984" s="14"/>
      <c r="E984" s="14"/>
      <c r="G984" s="5"/>
    </row>
    <row r="985" spans="3:7">
      <c r="C985" s="14"/>
      <c r="E985" s="14"/>
      <c r="G985" s="5"/>
    </row>
    <row r="986" spans="3:7">
      <c r="C986" s="14"/>
      <c r="E986" s="14"/>
      <c r="G986" s="5"/>
    </row>
    <row r="987" spans="3:7">
      <c r="C987" s="14"/>
      <c r="E987" s="14"/>
      <c r="G987" s="5"/>
    </row>
    <row r="988" spans="3:7">
      <c r="C988" s="14"/>
      <c r="E988" s="14"/>
      <c r="G988" s="5"/>
    </row>
    <row r="989" spans="3:7">
      <c r="C989" s="14"/>
      <c r="E989" s="14"/>
      <c r="G989" s="5"/>
    </row>
    <row r="990" spans="3:7">
      <c r="C990" s="14"/>
      <c r="E990" s="14"/>
      <c r="G990" s="5"/>
    </row>
    <row r="991" spans="3:7">
      <c r="C991" s="14"/>
      <c r="E991" s="14"/>
      <c r="G991" s="5"/>
    </row>
    <row r="992" spans="3:7">
      <c r="C992" s="14"/>
      <c r="E992" s="14"/>
      <c r="G992" s="5"/>
    </row>
    <row r="993" spans="3:7">
      <c r="C993" s="14"/>
      <c r="E993" s="14"/>
      <c r="G993" s="5"/>
    </row>
    <row r="994" spans="3:7">
      <c r="C994" s="14"/>
      <c r="E994" s="14"/>
      <c r="G994" s="5"/>
    </row>
    <row r="995" spans="3:7">
      <c r="C995" s="14"/>
      <c r="E995" s="14"/>
      <c r="G995" s="5"/>
    </row>
    <row r="996" spans="3:7">
      <c r="C996" s="14"/>
      <c r="E996" s="14"/>
      <c r="G996" s="5"/>
    </row>
    <row r="997" spans="3:7">
      <c r="C997" s="14"/>
      <c r="E997" s="14"/>
      <c r="G997" s="5"/>
    </row>
    <row r="998" spans="3:7">
      <c r="C998" s="14"/>
      <c r="E998" s="14"/>
      <c r="G998" s="5"/>
    </row>
    <row r="999" spans="3:7">
      <c r="C999" s="14"/>
      <c r="E999" s="14"/>
      <c r="G999" s="5"/>
    </row>
    <row r="1000" spans="3:7">
      <c r="C1000" s="14"/>
      <c r="E1000" s="14"/>
      <c r="G1000" s="5"/>
    </row>
  </sheetData>
  <sheetProtection algorithmName="SHA-512" hashValue="zxLh7cevKM84JE0C46r9vpwzSLvetbokTK/tlu3EjjpIcJYRIumLe2QUJ/G3ye8+QstyRZ7hK2ayny2ZaKiPCg==" saltValue="X5dfqieRXIyNJPKpDXhKAA==" spinCount="100000" sheet="1" objects="1" scenarios="1" formatCells="0" formatColumns="0" formatRows="0"/>
  <dataValidations count="1">
    <dataValidation type="list" allowBlank="1" showErrorMessage="1" sqref="C9:C20 C26:C48 C54:C64 C70:C78" xr:uid="{00000000-0002-0000-0300-000000000000}">
      <formula1>"Fully met,Partially met,Not met"</formula1>
    </dataValidation>
  </dataValidations>
  <pageMargins left="0.7" right="0.7" top="0.75" bottom="0.75" header="0" footer="0"/>
  <pageSetup scale="52" fitToHeight="0" orientation="landscape" r:id="rId1"/>
  <headerFooter>
    <oddFooter>&amp;LJanuary 2022&amp;CCore Program Rubric: Phase 2&amp;RKindergarten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000"/>
  <sheetViews>
    <sheetView zoomScale="110" zoomScaleNormal="110" workbookViewId="0"/>
  </sheetViews>
  <sheetFormatPr defaultColWidth="14.453125" defaultRowHeight="14.5"/>
  <cols>
    <col min="1" max="1" width="4.54296875" customWidth="1"/>
    <col min="2" max="2" width="55.54296875" customWidth="1"/>
    <col min="3" max="3" width="14.54296875" customWidth="1"/>
    <col min="4" max="4" width="51.36328125" customWidth="1"/>
    <col min="5" max="5" width="9.54296875" customWidth="1"/>
    <col min="6" max="26" width="8.7265625" customWidth="1"/>
  </cols>
  <sheetData>
    <row r="1" spans="1:7" ht="18.5">
      <c r="A1" s="12" t="s">
        <v>22</v>
      </c>
      <c r="B1" s="12"/>
      <c r="C1" s="63"/>
      <c r="D1" s="12"/>
      <c r="E1" s="12"/>
      <c r="G1" s="5"/>
    </row>
    <row r="2" spans="1:7" ht="15.5">
      <c r="A2" s="64"/>
      <c r="C2" s="14"/>
      <c r="E2" s="14"/>
      <c r="G2" s="5"/>
    </row>
    <row r="3" spans="1:7" ht="15.5">
      <c r="A3" s="65" t="s">
        <v>102</v>
      </c>
      <c r="B3" s="65"/>
      <c r="C3" s="66"/>
      <c r="D3" s="65"/>
      <c r="E3" s="65"/>
      <c r="G3" s="5"/>
    </row>
    <row r="4" spans="1:7">
      <c r="C4" s="14"/>
      <c r="E4" s="14"/>
      <c r="G4" s="5"/>
    </row>
    <row r="5" spans="1:7" ht="18.5">
      <c r="A5" s="67" t="s">
        <v>174</v>
      </c>
      <c r="B5" s="67"/>
      <c r="C5" s="1"/>
      <c r="D5" s="67"/>
      <c r="E5" s="67"/>
      <c r="G5" s="68"/>
    </row>
    <row r="6" spans="1:7" ht="15.5">
      <c r="A6" s="111"/>
      <c r="B6" s="111"/>
      <c r="C6" s="111"/>
      <c r="D6" s="111"/>
      <c r="E6" s="111"/>
      <c r="G6" s="5"/>
    </row>
    <row r="7" spans="1:7" ht="15.5">
      <c r="A7" s="69"/>
      <c r="B7" s="36" t="s">
        <v>104</v>
      </c>
      <c r="C7" s="17"/>
      <c r="D7" s="36"/>
      <c r="E7" s="70"/>
      <c r="G7" s="5"/>
    </row>
    <row r="8" spans="1:7" ht="15.5">
      <c r="A8" s="71"/>
      <c r="B8" s="72" t="s">
        <v>105</v>
      </c>
      <c r="C8" s="73" t="s">
        <v>25</v>
      </c>
      <c r="D8" s="73" t="s">
        <v>26</v>
      </c>
      <c r="E8" s="74" t="s">
        <v>27</v>
      </c>
      <c r="G8" s="5"/>
    </row>
    <row r="9" spans="1:7" ht="186">
      <c r="A9" s="19">
        <v>1</v>
      </c>
      <c r="B9" s="75" t="s">
        <v>175</v>
      </c>
      <c r="C9" s="24" t="s">
        <v>109</v>
      </c>
      <c r="D9" s="20" t="s">
        <v>416</v>
      </c>
      <c r="E9" s="77">
        <f t="shared" ref="E9:E19" si="0">IF(C9="Fully met", 1, IF(C9="Partially met",0.5, 0))</f>
        <v>1</v>
      </c>
      <c r="G9" s="112"/>
    </row>
    <row r="10" spans="1:7" ht="77.5">
      <c r="A10" s="19">
        <v>2</v>
      </c>
      <c r="B10" s="20" t="s">
        <v>108</v>
      </c>
      <c r="C10" s="24" t="s">
        <v>109</v>
      </c>
      <c r="D10" s="20"/>
      <c r="E10" s="77">
        <f t="shared" si="0"/>
        <v>1</v>
      </c>
      <c r="G10" s="113"/>
    </row>
    <row r="11" spans="1:7" ht="62">
      <c r="A11" s="19">
        <v>3</v>
      </c>
      <c r="B11" s="20" t="s">
        <v>176</v>
      </c>
      <c r="C11" s="24" t="s">
        <v>109</v>
      </c>
      <c r="D11" s="20"/>
      <c r="E11" s="77">
        <f t="shared" si="0"/>
        <v>1</v>
      </c>
      <c r="G11" s="114"/>
    </row>
    <row r="12" spans="1:7" ht="31">
      <c r="A12" s="19">
        <v>4</v>
      </c>
      <c r="B12" s="20" t="s">
        <v>111</v>
      </c>
      <c r="C12" s="24" t="s">
        <v>109</v>
      </c>
      <c r="D12" s="20"/>
      <c r="E12" s="77">
        <f t="shared" si="0"/>
        <v>1</v>
      </c>
      <c r="G12" s="113"/>
    </row>
    <row r="13" spans="1:7" ht="145.5" customHeight="1">
      <c r="A13" s="19">
        <v>5</v>
      </c>
      <c r="B13" s="75" t="s">
        <v>177</v>
      </c>
      <c r="C13" s="24" t="s">
        <v>109</v>
      </c>
      <c r="D13" s="179" t="s">
        <v>417</v>
      </c>
      <c r="E13" s="77">
        <f t="shared" si="0"/>
        <v>1</v>
      </c>
    </row>
    <row r="14" spans="1:7" ht="124">
      <c r="A14" s="19">
        <v>6</v>
      </c>
      <c r="B14" s="75" t="s">
        <v>178</v>
      </c>
      <c r="C14" s="24" t="s">
        <v>109</v>
      </c>
      <c r="D14" s="20" t="s">
        <v>418</v>
      </c>
      <c r="E14" s="77">
        <f t="shared" si="0"/>
        <v>1</v>
      </c>
      <c r="G14" s="81"/>
    </row>
    <row r="15" spans="1:7" ht="87.5" customHeight="1">
      <c r="A15" s="19">
        <v>7</v>
      </c>
      <c r="B15" s="75" t="s">
        <v>179</v>
      </c>
      <c r="C15" s="24" t="s">
        <v>109</v>
      </c>
      <c r="D15" s="20" t="s">
        <v>383</v>
      </c>
      <c r="E15" s="77">
        <f t="shared" si="0"/>
        <v>1</v>
      </c>
      <c r="G15" s="5"/>
    </row>
    <row r="16" spans="1:7" ht="177.5" customHeight="1">
      <c r="A16" s="19">
        <v>8</v>
      </c>
      <c r="B16" s="75" t="s">
        <v>117</v>
      </c>
      <c r="C16" s="24" t="s">
        <v>109</v>
      </c>
      <c r="D16" s="179" t="s">
        <v>419</v>
      </c>
      <c r="E16" s="77">
        <f t="shared" si="0"/>
        <v>1</v>
      </c>
      <c r="G16" s="83"/>
    </row>
    <row r="17" spans="1:7" ht="46.5">
      <c r="A17" s="19">
        <v>9</v>
      </c>
      <c r="B17" s="20" t="s">
        <v>118</v>
      </c>
      <c r="C17" s="24" t="s">
        <v>109</v>
      </c>
      <c r="D17" s="20"/>
      <c r="E17" s="77">
        <f t="shared" si="0"/>
        <v>1</v>
      </c>
      <c r="G17" s="5"/>
    </row>
    <row r="18" spans="1:7" ht="31">
      <c r="A18" s="19">
        <v>10</v>
      </c>
      <c r="B18" s="20" t="s">
        <v>180</v>
      </c>
      <c r="C18" s="24" t="s">
        <v>109</v>
      </c>
      <c r="D18" s="20"/>
      <c r="E18" s="77">
        <f t="shared" si="0"/>
        <v>1</v>
      </c>
      <c r="G18" s="5"/>
    </row>
    <row r="19" spans="1:7" ht="46.5">
      <c r="A19" s="19">
        <v>11</v>
      </c>
      <c r="B19" s="20" t="s">
        <v>181</v>
      </c>
      <c r="C19" s="24" t="s">
        <v>109</v>
      </c>
      <c r="D19" s="20"/>
      <c r="E19" s="77">
        <f t="shared" si="0"/>
        <v>1</v>
      </c>
      <c r="G19" s="5"/>
    </row>
    <row r="20" spans="1:7" ht="15.5">
      <c r="A20" s="84"/>
      <c r="B20" s="85"/>
      <c r="C20" s="86"/>
      <c r="D20" s="87" t="s">
        <v>121</v>
      </c>
      <c r="E20" s="29">
        <f>SUM(E9:E19)</f>
        <v>11</v>
      </c>
      <c r="G20" s="5"/>
    </row>
    <row r="21" spans="1:7" ht="15.5">
      <c r="A21" s="88"/>
      <c r="B21" s="89"/>
      <c r="C21" s="90"/>
      <c r="D21" s="91"/>
      <c r="E21" s="92" t="s">
        <v>160</v>
      </c>
      <c r="G21" s="5"/>
    </row>
    <row r="22" spans="1:7">
      <c r="C22" s="14"/>
      <c r="E22" s="14"/>
      <c r="G22" s="5"/>
    </row>
    <row r="23" spans="1:7" ht="15.5">
      <c r="A23" s="69"/>
      <c r="B23" s="36" t="s">
        <v>123</v>
      </c>
      <c r="C23" s="17"/>
      <c r="D23" s="36"/>
      <c r="E23" s="70"/>
      <c r="G23" s="5"/>
    </row>
    <row r="24" spans="1:7" ht="15.5">
      <c r="A24" s="71"/>
      <c r="B24" s="72" t="s">
        <v>105</v>
      </c>
      <c r="C24" s="73" t="s">
        <v>25</v>
      </c>
      <c r="D24" s="73" t="s">
        <v>26</v>
      </c>
      <c r="E24" s="74" t="s">
        <v>27</v>
      </c>
      <c r="G24" s="5"/>
    </row>
    <row r="25" spans="1:7" ht="77.5">
      <c r="A25" s="19">
        <v>1</v>
      </c>
      <c r="B25" s="163" t="s">
        <v>182</v>
      </c>
      <c r="C25" s="24" t="s">
        <v>109</v>
      </c>
      <c r="D25" s="193" t="s">
        <v>382</v>
      </c>
      <c r="E25" s="77">
        <f t="shared" ref="E25:E42" si="1">IF(C25="Fully met", 1, IF(C25="Partially met",0.5, 0))</f>
        <v>1</v>
      </c>
      <c r="G25" s="83"/>
    </row>
    <row r="26" spans="1:7" ht="205" customHeight="1">
      <c r="A26" s="93">
        <v>2</v>
      </c>
      <c r="B26" s="75" t="s">
        <v>231</v>
      </c>
      <c r="C26" s="164" t="s">
        <v>107</v>
      </c>
      <c r="D26" s="8" t="s">
        <v>420</v>
      </c>
      <c r="E26" s="94">
        <f t="shared" si="1"/>
        <v>0.5</v>
      </c>
      <c r="G26" s="6"/>
    </row>
    <row r="27" spans="1:7" ht="93">
      <c r="A27" s="19">
        <v>3</v>
      </c>
      <c r="B27" s="165" t="s">
        <v>125</v>
      </c>
      <c r="C27" s="24" t="s">
        <v>109</v>
      </c>
      <c r="D27" s="20"/>
      <c r="E27" s="77">
        <f t="shared" si="1"/>
        <v>1</v>
      </c>
      <c r="G27" s="5"/>
    </row>
    <row r="28" spans="1:7" ht="31">
      <c r="A28" s="19">
        <v>4</v>
      </c>
      <c r="B28" s="20" t="s">
        <v>183</v>
      </c>
      <c r="C28" s="24" t="s">
        <v>109</v>
      </c>
      <c r="D28" s="20"/>
      <c r="E28" s="77">
        <f t="shared" si="1"/>
        <v>1</v>
      </c>
      <c r="G28" s="5"/>
    </row>
    <row r="29" spans="1:7" ht="46.5">
      <c r="A29" s="19">
        <v>5</v>
      </c>
      <c r="B29" s="20" t="s">
        <v>131</v>
      </c>
      <c r="C29" s="24" t="s">
        <v>109</v>
      </c>
      <c r="D29" s="20"/>
      <c r="E29" s="77">
        <f t="shared" si="1"/>
        <v>1</v>
      </c>
      <c r="G29" s="5"/>
    </row>
    <row r="30" spans="1:7" ht="46.5">
      <c r="A30" s="19">
        <v>6</v>
      </c>
      <c r="B30" s="20" t="s">
        <v>184</v>
      </c>
      <c r="C30" s="24" t="s">
        <v>109</v>
      </c>
      <c r="D30" s="20" t="s">
        <v>185</v>
      </c>
      <c r="E30" s="77">
        <f t="shared" si="1"/>
        <v>1</v>
      </c>
      <c r="G30" s="5"/>
    </row>
    <row r="31" spans="1:7" ht="31">
      <c r="A31" s="19">
        <v>7</v>
      </c>
      <c r="B31" s="20" t="s">
        <v>135</v>
      </c>
      <c r="C31" s="24" t="s">
        <v>109</v>
      </c>
      <c r="D31" s="20"/>
      <c r="E31" s="77">
        <f t="shared" si="1"/>
        <v>1</v>
      </c>
      <c r="G31" s="5"/>
    </row>
    <row r="32" spans="1:7" ht="108.5">
      <c r="A32" s="19">
        <v>8</v>
      </c>
      <c r="B32" s="75" t="s">
        <v>186</v>
      </c>
      <c r="C32" s="24" t="s">
        <v>109</v>
      </c>
      <c r="D32" s="194" t="s">
        <v>467</v>
      </c>
      <c r="E32" s="77">
        <f t="shared" si="1"/>
        <v>1</v>
      </c>
      <c r="G32" s="6"/>
    </row>
    <row r="33" spans="1:7" ht="77.5">
      <c r="A33" s="19">
        <v>9</v>
      </c>
      <c r="B33" s="75" t="s">
        <v>138</v>
      </c>
      <c r="C33" s="24" t="s">
        <v>109</v>
      </c>
      <c r="D33" s="181" t="s">
        <v>384</v>
      </c>
      <c r="E33" s="77">
        <f t="shared" si="1"/>
        <v>1</v>
      </c>
      <c r="G33" s="83"/>
    </row>
    <row r="34" spans="1:7" ht="62">
      <c r="A34" s="19">
        <v>10</v>
      </c>
      <c r="B34" s="20" t="s">
        <v>139</v>
      </c>
      <c r="C34" s="24" t="s">
        <v>109</v>
      </c>
      <c r="D34" s="76" t="s">
        <v>187</v>
      </c>
      <c r="E34" s="77">
        <f t="shared" si="1"/>
        <v>1</v>
      </c>
      <c r="G34" s="5"/>
    </row>
    <row r="35" spans="1:7" ht="139.5">
      <c r="A35" s="19">
        <v>11</v>
      </c>
      <c r="B35" s="75" t="s">
        <v>188</v>
      </c>
      <c r="C35" s="24" t="s">
        <v>53</v>
      </c>
      <c r="D35" s="207" t="s">
        <v>421</v>
      </c>
      <c r="E35" s="77">
        <f t="shared" si="1"/>
        <v>0</v>
      </c>
      <c r="G35" s="5"/>
    </row>
    <row r="36" spans="1:7" ht="77.5">
      <c r="A36" s="19">
        <v>12</v>
      </c>
      <c r="B36" s="75" t="s">
        <v>189</v>
      </c>
      <c r="C36" s="24" t="s">
        <v>109</v>
      </c>
      <c r="D36" s="10" t="s">
        <v>422</v>
      </c>
      <c r="E36" s="77">
        <f t="shared" si="1"/>
        <v>1</v>
      </c>
      <c r="G36" s="5"/>
    </row>
    <row r="37" spans="1:7" ht="46.5">
      <c r="A37" s="19">
        <v>13</v>
      </c>
      <c r="B37" s="20" t="s">
        <v>142</v>
      </c>
      <c r="C37" s="24" t="s">
        <v>109</v>
      </c>
      <c r="D37" s="20"/>
      <c r="E37" s="77">
        <f t="shared" si="1"/>
        <v>1</v>
      </c>
      <c r="G37" s="5"/>
    </row>
    <row r="38" spans="1:7" ht="151.5" customHeight="1">
      <c r="A38" s="19">
        <v>14</v>
      </c>
      <c r="B38" s="75" t="s">
        <v>190</v>
      </c>
      <c r="C38" s="24" t="s">
        <v>109</v>
      </c>
      <c r="D38" s="8" t="s">
        <v>423</v>
      </c>
      <c r="E38" s="77">
        <f t="shared" si="1"/>
        <v>1</v>
      </c>
      <c r="G38" s="3"/>
    </row>
    <row r="39" spans="1:7" ht="77.5">
      <c r="A39" s="19">
        <v>15</v>
      </c>
      <c r="B39" s="75" t="s">
        <v>144</v>
      </c>
      <c r="C39" s="24" t="s">
        <v>109</v>
      </c>
      <c r="D39" s="20"/>
      <c r="E39" s="77">
        <f t="shared" si="1"/>
        <v>1</v>
      </c>
      <c r="G39" s="5"/>
    </row>
    <row r="40" spans="1:7" ht="31">
      <c r="A40" s="19">
        <v>16</v>
      </c>
      <c r="B40" s="20" t="s">
        <v>191</v>
      </c>
      <c r="C40" s="24" t="s">
        <v>109</v>
      </c>
      <c r="D40" s="20"/>
      <c r="E40" s="77">
        <f t="shared" si="1"/>
        <v>1</v>
      </c>
      <c r="G40" s="5"/>
    </row>
    <row r="41" spans="1:7" ht="62">
      <c r="A41" s="19">
        <v>17</v>
      </c>
      <c r="B41" s="75" t="s">
        <v>145</v>
      </c>
      <c r="C41" s="24" t="s">
        <v>109</v>
      </c>
      <c r="D41" s="181" t="s">
        <v>385</v>
      </c>
      <c r="E41" s="77">
        <f t="shared" si="1"/>
        <v>1</v>
      </c>
      <c r="G41" s="83"/>
    </row>
    <row r="42" spans="1:7" ht="77.5">
      <c r="A42" s="19">
        <v>18</v>
      </c>
      <c r="B42" s="75" t="s">
        <v>192</v>
      </c>
      <c r="C42" s="24" t="s">
        <v>109</v>
      </c>
      <c r="D42" s="20" t="s">
        <v>193</v>
      </c>
      <c r="E42" s="77">
        <f t="shared" si="1"/>
        <v>1</v>
      </c>
      <c r="G42" s="5"/>
    </row>
    <row r="43" spans="1:7" ht="15.5">
      <c r="A43" s="84"/>
      <c r="B43" s="85"/>
      <c r="C43" s="86"/>
      <c r="D43" s="87" t="s">
        <v>121</v>
      </c>
      <c r="E43" s="29">
        <f>SUM(E25:E42)</f>
        <v>16.5</v>
      </c>
      <c r="G43" s="5"/>
    </row>
    <row r="44" spans="1:7" ht="15.5">
      <c r="A44" s="88"/>
      <c r="B44" s="89"/>
      <c r="C44" s="90"/>
      <c r="D44" s="91"/>
      <c r="E44" s="92" t="s">
        <v>194</v>
      </c>
      <c r="G44" s="5"/>
    </row>
    <row r="45" spans="1:7">
      <c r="C45" s="14"/>
      <c r="E45" s="14"/>
      <c r="G45" s="5"/>
    </row>
    <row r="46" spans="1:7" ht="15.5">
      <c r="A46" s="69"/>
      <c r="B46" s="36" t="s">
        <v>149</v>
      </c>
      <c r="C46" s="17"/>
      <c r="D46" s="36"/>
      <c r="E46" s="70"/>
      <c r="G46" s="5"/>
    </row>
    <row r="47" spans="1:7" ht="15.5">
      <c r="A47" s="71"/>
      <c r="B47" s="72" t="s">
        <v>105</v>
      </c>
      <c r="C47" s="73" t="s">
        <v>25</v>
      </c>
      <c r="D47" s="73" t="s">
        <v>26</v>
      </c>
      <c r="E47" s="74" t="s">
        <v>27</v>
      </c>
      <c r="G47" s="5"/>
    </row>
    <row r="48" spans="1:7" ht="62">
      <c r="A48" s="19">
        <v>1</v>
      </c>
      <c r="B48" s="20" t="s">
        <v>151</v>
      </c>
      <c r="C48" s="24" t="s">
        <v>109</v>
      </c>
      <c r="D48" s="20" t="s">
        <v>195</v>
      </c>
      <c r="E48" s="77">
        <f t="shared" ref="E48:E57" si="2">IF(C48="Fully met", 1, IF(C48="Partially met",0.5, 0))</f>
        <v>1</v>
      </c>
      <c r="G48" s="5"/>
    </row>
    <row r="49" spans="1:7" ht="186">
      <c r="A49" s="19">
        <v>2</v>
      </c>
      <c r="B49" s="75" t="s">
        <v>196</v>
      </c>
      <c r="C49" s="24" t="s">
        <v>109</v>
      </c>
      <c r="D49" s="8" t="s">
        <v>424</v>
      </c>
      <c r="E49" s="77">
        <f t="shared" si="2"/>
        <v>1</v>
      </c>
      <c r="G49" s="83"/>
    </row>
    <row r="50" spans="1:7" ht="31">
      <c r="A50" s="19">
        <v>3</v>
      </c>
      <c r="B50" s="20" t="s">
        <v>153</v>
      </c>
      <c r="C50" s="24" t="s">
        <v>109</v>
      </c>
      <c r="D50" s="20" t="s">
        <v>197</v>
      </c>
      <c r="E50" s="77">
        <f t="shared" si="2"/>
        <v>1</v>
      </c>
      <c r="G50" s="5"/>
    </row>
    <row r="51" spans="1:7" ht="46.5">
      <c r="A51" s="19">
        <v>4</v>
      </c>
      <c r="B51" s="75" t="s">
        <v>198</v>
      </c>
      <c r="C51" s="24" t="s">
        <v>109</v>
      </c>
      <c r="D51" s="20"/>
      <c r="E51" s="77">
        <f t="shared" si="2"/>
        <v>1</v>
      </c>
      <c r="G51" s="5"/>
    </row>
    <row r="52" spans="1:7" ht="159" customHeight="1">
      <c r="A52" s="19">
        <v>5</v>
      </c>
      <c r="B52" s="75" t="s">
        <v>155</v>
      </c>
      <c r="C52" s="24" t="s">
        <v>107</v>
      </c>
      <c r="D52" s="194" t="s">
        <v>425</v>
      </c>
      <c r="E52" s="77">
        <f t="shared" si="2"/>
        <v>0.5</v>
      </c>
      <c r="G52" s="5"/>
    </row>
    <row r="53" spans="1:7" ht="155">
      <c r="A53" s="19">
        <v>6</v>
      </c>
      <c r="B53" s="75" t="s">
        <v>199</v>
      </c>
      <c r="C53" s="24" t="s">
        <v>107</v>
      </c>
      <c r="D53" s="209" t="s">
        <v>468</v>
      </c>
      <c r="E53" s="77">
        <f t="shared" si="2"/>
        <v>0.5</v>
      </c>
      <c r="G53" s="5"/>
    </row>
    <row r="54" spans="1:7" ht="46.5">
      <c r="A54" s="19">
        <v>7</v>
      </c>
      <c r="B54" s="20" t="s">
        <v>200</v>
      </c>
      <c r="C54" s="24" t="s">
        <v>109</v>
      </c>
      <c r="D54" s="20"/>
      <c r="E54" s="77">
        <f t="shared" si="2"/>
        <v>1</v>
      </c>
      <c r="G54" s="5"/>
    </row>
    <row r="55" spans="1:7" ht="186">
      <c r="A55" s="19">
        <v>8</v>
      </c>
      <c r="B55" s="75" t="s">
        <v>201</v>
      </c>
      <c r="C55" s="24" t="s">
        <v>109</v>
      </c>
      <c r="D55" s="194" t="s">
        <v>426</v>
      </c>
      <c r="E55" s="77">
        <f t="shared" si="2"/>
        <v>1</v>
      </c>
      <c r="G55" s="83"/>
    </row>
    <row r="56" spans="1:7" ht="93">
      <c r="A56" s="19">
        <v>9</v>
      </c>
      <c r="B56" s="75" t="s">
        <v>202</v>
      </c>
      <c r="C56" s="24" t="s">
        <v>109</v>
      </c>
      <c r="D56" s="181" t="s">
        <v>386</v>
      </c>
      <c r="E56" s="77">
        <f t="shared" si="2"/>
        <v>1</v>
      </c>
      <c r="G56" s="5"/>
    </row>
    <row r="57" spans="1:7" ht="46.5">
      <c r="A57" s="19">
        <v>10</v>
      </c>
      <c r="B57" s="20" t="s">
        <v>159</v>
      </c>
      <c r="C57" s="24" t="s">
        <v>109</v>
      </c>
      <c r="D57" s="20"/>
      <c r="E57" s="77">
        <f t="shared" si="2"/>
        <v>1</v>
      </c>
      <c r="G57" s="5"/>
    </row>
    <row r="58" spans="1:7" ht="15.5">
      <c r="A58" s="84"/>
      <c r="B58" s="85"/>
      <c r="C58" s="86"/>
      <c r="D58" s="87" t="s">
        <v>121</v>
      </c>
      <c r="E58" s="29">
        <f>SUM(E48:E57)</f>
        <v>9</v>
      </c>
      <c r="G58" s="5"/>
    </row>
    <row r="59" spans="1:7" ht="15.5">
      <c r="A59" s="88"/>
      <c r="B59" s="89"/>
      <c r="C59" s="90"/>
      <c r="D59" s="91"/>
      <c r="E59" s="92" t="s">
        <v>203</v>
      </c>
      <c r="G59" s="5"/>
    </row>
    <row r="60" spans="1:7">
      <c r="C60" s="14"/>
      <c r="E60" s="14"/>
      <c r="G60" s="5"/>
    </row>
    <row r="61" spans="1:7" ht="15.5">
      <c r="A61" s="69"/>
      <c r="B61" s="36" t="s">
        <v>204</v>
      </c>
      <c r="C61" s="17"/>
      <c r="D61" s="36"/>
      <c r="E61" s="70"/>
      <c r="G61" s="5"/>
    </row>
    <row r="62" spans="1:7" ht="15.5">
      <c r="A62" s="71"/>
      <c r="B62" s="72" t="s">
        <v>105</v>
      </c>
      <c r="C62" s="73" t="s">
        <v>25</v>
      </c>
      <c r="D62" s="73" t="s">
        <v>26</v>
      </c>
      <c r="E62" s="74" t="s">
        <v>27</v>
      </c>
      <c r="G62" s="5"/>
    </row>
    <row r="63" spans="1:7" ht="93">
      <c r="A63" s="19">
        <v>1</v>
      </c>
      <c r="B63" s="75" t="s">
        <v>205</v>
      </c>
      <c r="C63" s="24" t="s">
        <v>109</v>
      </c>
      <c r="D63" s="193" t="s">
        <v>389</v>
      </c>
      <c r="E63" s="77">
        <f t="shared" ref="E63:E68" si="3">IF(C63="Fully met", 1, IF(C63="Partially met",0.5, 0))</f>
        <v>1</v>
      </c>
      <c r="G63" s="5"/>
    </row>
    <row r="64" spans="1:7" ht="93">
      <c r="A64" s="19">
        <v>2</v>
      </c>
      <c r="B64" s="75" t="s">
        <v>206</v>
      </c>
      <c r="C64" s="24" t="s">
        <v>107</v>
      </c>
      <c r="D64" s="199" t="s">
        <v>399</v>
      </c>
      <c r="E64" s="77">
        <f t="shared" si="3"/>
        <v>0.5</v>
      </c>
      <c r="G64" s="5"/>
    </row>
    <row r="65" spans="1:7" ht="155">
      <c r="A65" s="19">
        <v>3</v>
      </c>
      <c r="B65" s="75" t="s">
        <v>207</v>
      </c>
      <c r="C65" s="24" t="s">
        <v>109</v>
      </c>
      <c r="D65" s="209" t="s">
        <v>427</v>
      </c>
      <c r="E65" s="77">
        <f t="shared" si="3"/>
        <v>1</v>
      </c>
      <c r="G65" s="115"/>
    </row>
    <row r="66" spans="1:7" ht="77.5">
      <c r="A66" s="19">
        <v>4</v>
      </c>
      <c r="B66" s="75" t="s">
        <v>208</v>
      </c>
      <c r="C66" s="182" t="s">
        <v>109</v>
      </c>
      <c r="D66" s="76" t="s">
        <v>209</v>
      </c>
      <c r="E66" s="77">
        <f t="shared" si="3"/>
        <v>1</v>
      </c>
      <c r="G66" s="5"/>
    </row>
    <row r="67" spans="1:7" ht="62">
      <c r="A67" s="19">
        <v>5</v>
      </c>
      <c r="B67" s="20" t="s">
        <v>210</v>
      </c>
      <c r="C67" s="24" t="s">
        <v>109</v>
      </c>
      <c r="D67" s="20"/>
      <c r="E67" s="77">
        <f t="shared" si="3"/>
        <v>1</v>
      </c>
      <c r="G67" s="5"/>
    </row>
    <row r="68" spans="1:7" ht="62">
      <c r="A68" s="19">
        <v>6</v>
      </c>
      <c r="B68" s="75" t="s">
        <v>211</v>
      </c>
      <c r="C68" s="24" t="s">
        <v>109</v>
      </c>
      <c r="D68" s="20"/>
      <c r="E68" s="77">
        <f t="shared" si="3"/>
        <v>1</v>
      </c>
      <c r="G68" s="5"/>
    </row>
    <row r="69" spans="1:7" ht="15.5">
      <c r="A69" s="84"/>
      <c r="B69" s="85"/>
      <c r="C69" s="86"/>
      <c r="D69" s="87" t="s">
        <v>121</v>
      </c>
      <c r="E69" s="29">
        <f>SUM(E63:E68)</f>
        <v>5.5</v>
      </c>
      <c r="G69" s="5"/>
    </row>
    <row r="70" spans="1:7" ht="15.5">
      <c r="A70" s="88"/>
      <c r="B70" s="89"/>
      <c r="C70" s="90"/>
      <c r="D70" s="91"/>
      <c r="E70" s="92" t="s">
        <v>212</v>
      </c>
      <c r="G70" s="5"/>
    </row>
    <row r="71" spans="1:7">
      <c r="C71" s="14"/>
      <c r="E71" s="14"/>
      <c r="G71" s="5"/>
    </row>
    <row r="72" spans="1:7" ht="15.5">
      <c r="A72" s="69"/>
      <c r="B72" s="36" t="s">
        <v>213</v>
      </c>
      <c r="C72" s="17"/>
      <c r="D72" s="36"/>
      <c r="E72" s="70"/>
      <c r="G72" s="5"/>
    </row>
    <row r="73" spans="1:7" ht="15.5">
      <c r="A73" s="71"/>
      <c r="B73" s="72" t="s">
        <v>105</v>
      </c>
      <c r="C73" s="73" t="s">
        <v>25</v>
      </c>
      <c r="D73" s="73" t="s">
        <v>26</v>
      </c>
      <c r="E73" s="74" t="s">
        <v>27</v>
      </c>
      <c r="G73" s="5"/>
    </row>
    <row r="74" spans="1:7" ht="62">
      <c r="A74" s="19">
        <v>1</v>
      </c>
      <c r="B74" s="166" t="s">
        <v>214</v>
      </c>
      <c r="C74" s="24" t="s">
        <v>109</v>
      </c>
      <c r="D74" s="20"/>
      <c r="E74" s="77">
        <f t="shared" ref="E74:E86" si="4">IF(C74="Fully met", 1, IF(C74="Partially met",0.5, 0))</f>
        <v>1</v>
      </c>
      <c r="G74" s="5"/>
    </row>
    <row r="75" spans="1:7" ht="170.5">
      <c r="A75" s="93">
        <v>2</v>
      </c>
      <c r="B75" s="180" t="s">
        <v>387</v>
      </c>
      <c r="C75" s="164" t="s">
        <v>109</v>
      </c>
      <c r="D75" s="8" t="s">
        <v>428</v>
      </c>
      <c r="E75" s="94">
        <f t="shared" si="4"/>
        <v>1</v>
      </c>
      <c r="G75" s="83"/>
    </row>
    <row r="76" spans="1:7" ht="46.5">
      <c r="A76" s="19">
        <v>3</v>
      </c>
      <c r="B76" s="165" t="s">
        <v>215</v>
      </c>
      <c r="C76" s="24" t="s">
        <v>109</v>
      </c>
      <c r="D76" s="20" t="s">
        <v>216</v>
      </c>
      <c r="E76" s="77">
        <f t="shared" si="4"/>
        <v>1</v>
      </c>
      <c r="G76" s="5"/>
    </row>
    <row r="77" spans="1:7" ht="93">
      <c r="A77" s="19">
        <v>4</v>
      </c>
      <c r="B77" s="75" t="s">
        <v>217</v>
      </c>
      <c r="C77" s="24" t="s">
        <v>109</v>
      </c>
      <c r="D77" s="181" t="s">
        <v>390</v>
      </c>
      <c r="E77" s="77">
        <f t="shared" si="4"/>
        <v>1</v>
      </c>
      <c r="G77" s="5"/>
    </row>
    <row r="78" spans="1:7" ht="31">
      <c r="A78" s="19">
        <v>5</v>
      </c>
      <c r="B78" s="20" t="s">
        <v>218</v>
      </c>
      <c r="C78" s="24" t="s">
        <v>109</v>
      </c>
      <c r="D78" s="20" t="s">
        <v>219</v>
      </c>
      <c r="E78" s="77">
        <f t="shared" si="4"/>
        <v>1</v>
      </c>
      <c r="G78" s="5"/>
    </row>
    <row r="79" spans="1:7" ht="108.5">
      <c r="A79" s="19">
        <v>6</v>
      </c>
      <c r="B79" s="75" t="s">
        <v>220</v>
      </c>
      <c r="C79" s="24" t="s">
        <v>109</v>
      </c>
      <c r="D79" s="8" t="s">
        <v>429</v>
      </c>
      <c r="E79" s="77">
        <f t="shared" si="4"/>
        <v>1</v>
      </c>
      <c r="G79" s="83"/>
    </row>
    <row r="80" spans="1:7" ht="46.5">
      <c r="A80" s="19">
        <v>7</v>
      </c>
      <c r="B80" s="20" t="s">
        <v>221</v>
      </c>
      <c r="C80" s="24" t="s">
        <v>109</v>
      </c>
      <c r="D80" s="20"/>
      <c r="E80" s="77">
        <f t="shared" si="4"/>
        <v>1</v>
      </c>
      <c r="G80" s="5"/>
    </row>
    <row r="81" spans="1:7" ht="31">
      <c r="A81" s="19">
        <v>8</v>
      </c>
      <c r="B81" s="166" t="s">
        <v>222</v>
      </c>
      <c r="C81" s="24" t="s">
        <v>109</v>
      </c>
      <c r="D81" s="20"/>
      <c r="E81" s="77">
        <f t="shared" si="4"/>
        <v>1</v>
      </c>
      <c r="G81" s="5"/>
    </row>
    <row r="82" spans="1:7" ht="139.5">
      <c r="A82" s="116">
        <v>9</v>
      </c>
      <c r="B82" s="75" t="s">
        <v>223</v>
      </c>
      <c r="C82" s="167" t="s">
        <v>109</v>
      </c>
      <c r="D82" s="181" t="s">
        <v>388</v>
      </c>
      <c r="E82" s="94">
        <f t="shared" si="4"/>
        <v>1</v>
      </c>
      <c r="G82" s="5"/>
    </row>
    <row r="83" spans="1:7" ht="31">
      <c r="A83" s="19">
        <v>10</v>
      </c>
      <c r="B83" s="165" t="s">
        <v>224</v>
      </c>
      <c r="C83" s="24" t="s">
        <v>109</v>
      </c>
      <c r="D83" s="20"/>
      <c r="E83" s="77">
        <f t="shared" si="4"/>
        <v>1</v>
      </c>
      <c r="G83" s="5"/>
    </row>
    <row r="84" spans="1:7" ht="46.5">
      <c r="A84" s="19">
        <v>11</v>
      </c>
      <c r="B84" s="165" t="s">
        <v>225</v>
      </c>
      <c r="C84" s="24" t="s">
        <v>109</v>
      </c>
      <c r="D84" s="20"/>
      <c r="E84" s="77">
        <f t="shared" si="4"/>
        <v>1</v>
      </c>
      <c r="G84" s="5"/>
    </row>
    <row r="85" spans="1:7" ht="62">
      <c r="A85" s="19">
        <v>12</v>
      </c>
      <c r="B85" s="165" t="s">
        <v>170</v>
      </c>
      <c r="C85" s="24" t="s">
        <v>109</v>
      </c>
      <c r="D85" s="20"/>
      <c r="E85" s="77">
        <f t="shared" si="4"/>
        <v>1</v>
      </c>
      <c r="G85" s="5"/>
    </row>
    <row r="86" spans="1:7" ht="46.5">
      <c r="A86" s="19">
        <v>13</v>
      </c>
      <c r="B86" s="20" t="s">
        <v>226</v>
      </c>
      <c r="C86" s="24" t="s">
        <v>109</v>
      </c>
      <c r="D86" s="20"/>
      <c r="E86" s="77">
        <f t="shared" si="4"/>
        <v>1</v>
      </c>
      <c r="G86" s="5"/>
    </row>
    <row r="87" spans="1:7" ht="15.5">
      <c r="A87" s="84"/>
      <c r="B87" s="85"/>
      <c r="C87" s="86"/>
      <c r="D87" s="87" t="s">
        <v>121</v>
      </c>
      <c r="E87" s="29">
        <f>SUM(E74:E86)</f>
        <v>13</v>
      </c>
      <c r="G87" s="5"/>
    </row>
    <row r="88" spans="1:7" ht="15.5">
      <c r="A88" s="88"/>
      <c r="B88" s="89"/>
      <c r="C88" s="90"/>
      <c r="D88" s="91"/>
      <c r="E88" s="92" t="s">
        <v>227</v>
      </c>
      <c r="G88" s="5"/>
    </row>
    <row r="89" spans="1:7">
      <c r="C89" s="14"/>
      <c r="E89" s="14"/>
      <c r="G89" s="5"/>
    </row>
    <row r="90" spans="1:7">
      <c r="C90" s="14"/>
      <c r="E90" s="14"/>
      <c r="G90" s="5"/>
    </row>
    <row r="91" spans="1:7">
      <c r="C91" s="14"/>
      <c r="E91" s="14"/>
      <c r="G91" s="5"/>
    </row>
    <row r="92" spans="1:7">
      <c r="C92" s="14"/>
      <c r="E92" s="14"/>
      <c r="G92" s="5"/>
    </row>
    <row r="93" spans="1:7">
      <c r="C93" s="14"/>
      <c r="E93" s="14"/>
      <c r="G93" s="5"/>
    </row>
    <row r="94" spans="1:7">
      <c r="C94" s="14"/>
      <c r="E94" s="14"/>
      <c r="G94" s="5"/>
    </row>
    <row r="95" spans="1:7">
      <c r="C95" s="14"/>
      <c r="E95" s="14"/>
      <c r="G95" s="5"/>
    </row>
    <row r="96" spans="1:7">
      <c r="C96" s="14"/>
      <c r="E96" s="14"/>
      <c r="G96" s="5"/>
    </row>
    <row r="97" spans="3:7">
      <c r="C97" s="14"/>
      <c r="E97" s="14"/>
      <c r="G97" s="5"/>
    </row>
    <row r="98" spans="3:7">
      <c r="C98" s="14"/>
      <c r="E98" s="14"/>
      <c r="G98" s="5"/>
    </row>
    <row r="99" spans="3:7">
      <c r="C99" s="14"/>
      <c r="E99" s="14"/>
      <c r="G99" s="5"/>
    </row>
    <row r="100" spans="3:7">
      <c r="C100" s="14"/>
      <c r="E100" s="14"/>
      <c r="G100" s="5"/>
    </row>
    <row r="101" spans="3:7">
      <c r="C101" s="14"/>
      <c r="E101" s="14"/>
      <c r="G101" s="5"/>
    </row>
    <row r="102" spans="3:7">
      <c r="C102" s="14"/>
      <c r="E102" s="14"/>
      <c r="G102" s="5"/>
    </row>
    <row r="103" spans="3:7">
      <c r="C103" s="14"/>
      <c r="E103" s="14"/>
      <c r="G103" s="5"/>
    </row>
    <row r="104" spans="3:7">
      <c r="C104" s="14"/>
      <c r="E104" s="14"/>
      <c r="G104" s="5"/>
    </row>
    <row r="105" spans="3:7">
      <c r="C105" s="14"/>
      <c r="E105" s="14"/>
      <c r="G105" s="5"/>
    </row>
    <row r="106" spans="3:7">
      <c r="C106" s="14"/>
      <c r="E106" s="14"/>
      <c r="G106" s="5"/>
    </row>
    <row r="107" spans="3:7">
      <c r="C107" s="14"/>
      <c r="E107" s="14"/>
      <c r="G107" s="5"/>
    </row>
    <row r="108" spans="3:7">
      <c r="C108" s="14"/>
      <c r="E108" s="14"/>
      <c r="G108" s="5"/>
    </row>
    <row r="109" spans="3:7">
      <c r="C109" s="14"/>
      <c r="E109" s="14"/>
      <c r="G109" s="5"/>
    </row>
    <row r="110" spans="3:7">
      <c r="C110" s="14"/>
      <c r="E110" s="14"/>
      <c r="G110" s="5"/>
    </row>
    <row r="111" spans="3:7">
      <c r="C111" s="14"/>
      <c r="E111" s="14"/>
      <c r="G111" s="5"/>
    </row>
    <row r="112" spans="3:7">
      <c r="C112" s="14"/>
      <c r="E112" s="14"/>
      <c r="G112" s="5"/>
    </row>
    <row r="113" spans="3:7">
      <c r="C113" s="14"/>
      <c r="E113" s="14"/>
      <c r="G113" s="5"/>
    </row>
    <row r="114" spans="3:7">
      <c r="C114" s="14"/>
      <c r="E114" s="14"/>
      <c r="G114" s="5"/>
    </row>
    <row r="115" spans="3:7">
      <c r="C115" s="14"/>
      <c r="E115" s="14"/>
      <c r="G115" s="5"/>
    </row>
    <row r="116" spans="3:7">
      <c r="C116" s="14"/>
      <c r="E116" s="14"/>
      <c r="G116" s="5"/>
    </row>
    <row r="117" spans="3:7">
      <c r="C117" s="14"/>
      <c r="E117" s="14"/>
      <c r="G117" s="5"/>
    </row>
    <row r="118" spans="3:7">
      <c r="C118" s="14"/>
      <c r="E118" s="14"/>
      <c r="G118" s="5"/>
    </row>
    <row r="119" spans="3:7">
      <c r="C119" s="14"/>
      <c r="E119" s="14"/>
      <c r="G119" s="5"/>
    </row>
    <row r="120" spans="3:7">
      <c r="C120" s="14"/>
      <c r="E120" s="14"/>
      <c r="G120" s="5"/>
    </row>
    <row r="121" spans="3:7">
      <c r="C121" s="14"/>
      <c r="E121" s="14"/>
      <c r="G121" s="5"/>
    </row>
    <row r="122" spans="3:7">
      <c r="C122" s="14"/>
      <c r="E122" s="14"/>
      <c r="G122" s="5"/>
    </row>
    <row r="123" spans="3:7">
      <c r="C123" s="14"/>
      <c r="E123" s="14"/>
      <c r="G123" s="5"/>
    </row>
    <row r="124" spans="3:7">
      <c r="C124" s="14"/>
      <c r="E124" s="14"/>
      <c r="G124" s="5"/>
    </row>
    <row r="125" spans="3:7">
      <c r="C125" s="14"/>
      <c r="E125" s="14"/>
      <c r="G125" s="5"/>
    </row>
    <row r="126" spans="3:7">
      <c r="C126" s="14"/>
      <c r="E126" s="14"/>
      <c r="G126" s="5"/>
    </row>
    <row r="127" spans="3:7">
      <c r="C127" s="14"/>
      <c r="E127" s="14"/>
      <c r="G127" s="5"/>
    </row>
    <row r="128" spans="3:7">
      <c r="C128" s="14"/>
      <c r="E128" s="14"/>
      <c r="G128" s="5"/>
    </row>
    <row r="129" spans="3:7">
      <c r="C129" s="14"/>
      <c r="E129" s="14"/>
      <c r="G129" s="5"/>
    </row>
    <row r="130" spans="3:7">
      <c r="C130" s="14"/>
      <c r="E130" s="14"/>
      <c r="G130" s="5"/>
    </row>
    <row r="131" spans="3:7">
      <c r="C131" s="14"/>
      <c r="E131" s="14"/>
      <c r="G131" s="5"/>
    </row>
    <row r="132" spans="3:7">
      <c r="C132" s="14"/>
      <c r="E132" s="14"/>
      <c r="G132" s="5"/>
    </row>
    <row r="133" spans="3:7">
      <c r="C133" s="14"/>
      <c r="E133" s="14"/>
      <c r="G133" s="5"/>
    </row>
    <row r="134" spans="3:7">
      <c r="C134" s="14"/>
      <c r="E134" s="14"/>
      <c r="G134" s="5"/>
    </row>
    <row r="135" spans="3:7">
      <c r="C135" s="14"/>
      <c r="E135" s="14"/>
      <c r="G135" s="5"/>
    </row>
    <row r="136" spans="3:7">
      <c r="C136" s="14"/>
      <c r="E136" s="14"/>
      <c r="G136" s="5"/>
    </row>
    <row r="137" spans="3:7">
      <c r="C137" s="14"/>
      <c r="E137" s="14"/>
      <c r="G137" s="5"/>
    </row>
    <row r="138" spans="3:7">
      <c r="C138" s="14"/>
      <c r="E138" s="14"/>
      <c r="G138" s="5"/>
    </row>
    <row r="139" spans="3:7">
      <c r="C139" s="14"/>
      <c r="E139" s="14"/>
      <c r="G139" s="5"/>
    </row>
    <row r="140" spans="3:7">
      <c r="C140" s="14"/>
      <c r="E140" s="14"/>
      <c r="G140" s="5"/>
    </row>
    <row r="141" spans="3:7">
      <c r="C141" s="14"/>
      <c r="E141" s="14"/>
      <c r="G141" s="5"/>
    </row>
    <row r="142" spans="3:7">
      <c r="C142" s="14"/>
      <c r="E142" s="14"/>
      <c r="G142" s="5"/>
    </row>
    <row r="143" spans="3:7">
      <c r="C143" s="14"/>
      <c r="E143" s="14"/>
      <c r="G143" s="5"/>
    </row>
    <row r="144" spans="3:7">
      <c r="C144" s="14"/>
      <c r="E144" s="14"/>
      <c r="G144" s="5"/>
    </row>
    <row r="145" spans="3:7">
      <c r="C145" s="14"/>
      <c r="E145" s="14"/>
      <c r="G145" s="5"/>
    </row>
    <row r="146" spans="3:7">
      <c r="C146" s="14"/>
      <c r="E146" s="14"/>
      <c r="G146" s="5"/>
    </row>
    <row r="147" spans="3:7">
      <c r="C147" s="14"/>
      <c r="E147" s="14"/>
      <c r="G147" s="5"/>
    </row>
    <row r="148" spans="3:7">
      <c r="C148" s="14"/>
      <c r="E148" s="14"/>
      <c r="G148" s="5"/>
    </row>
    <row r="149" spans="3:7">
      <c r="C149" s="14"/>
      <c r="E149" s="14"/>
      <c r="G149" s="5"/>
    </row>
    <row r="150" spans="3:7">
      <c r="C150" s="14"/>
      <c r="E150" s="14"/>
      <c r="G150" s="5"/>
    </row>
    <row r="151" spans="3:7">
      <c r="C151" s="14"/>
      <c r="E151" s="14"/>
      <c r="G151" s="5"/>
    </row>
    <row r="152" spans="3:7">
      <c r="C152" s="14"/>
      <c r="E152" s="14"/>
      <c r="G152" s="5"/>
    </row>
    <row r="153" spans="3:7">
      <c r="C153" s="14"/>
      <c r="E153" s="14"/>
      <c r="G153" s="5"/>
    </row>
    <row r="154" spans="3:7">
      <c r="C154" s="14"/>
      <c r="E154" s="14"/>
      <c r="G154" s="5"/>
    </row>
    <row r="155" spans="3:7">
      <c r="C155" s="14"/>
      <c r="E155" s="14"/>
      <c r="G155" s="5"/>
    </row>
    <row r="156" spans="3:7">
      <c r="C156" s="14"/>
      <c r="E156" s="14"/>
      <c r="G156" s="5"/>
    </row>
    <row r="157" spans="3:7">
      <c r="C157" s="14"/>
      <c r="E157" s="14"/>
      <c r="G157" s="5"/>
    </row>
    <row r="158" spans="3:7">
      <c r="C158" s="14"/>
      <c r="E158" s="14"/>
      <c r="G158" s="5"/>
    </row>
    <row r="159" spans="3:7">
      <c r="C159" s="14"/>
      <c r="E159" s="14"/>
      <c r="G159" s="5"/>
    </row>
    <row r="160" spans="3:7">
      <c r="C160" s="14"/>
      <c r="E160" s="14"/>
      <c r="G160" s="5"/>
    </row>
    <row r="161" spans="3:7">
      <c r="C161" s="14"/>
      <c r="E161" s="14"/>
      <c r="G161" s="5"/>
    </row>
    <row r="162" spans="3:7">
      <c r="C162" s="14"/>
      <c r="E162" s="14"/>
      <c r="G162" s="5"/>
    </row>
    <row r="163" spans="3:7">
      <c r="C163" s="14"/>
      <c r="E163" s="14"/>
      <c r="G163" s="5"/>
    </row>
    <row r="164" spans="3:7">
      <c r="C164" s="14"/>
      <c r="E164" s="14"/>
      <c r="G164" s="5"/>
    </row>
    <row r="165" spans="3:7">
      <c r="C165" s="14"/>
      <c r="E165" s="14"/>
      <c r="G165" s="5"/>
    </row>
    <row r="166" spans="3:7">
      <c r="C166" s="14"/>
      <c r="E166" s="14"/>
      <c r="G166" s="5"/>
    </row>
    <row r="167" spans="3:7">
      <c r="C167" s="14"/>
      <c r="E167" s="14"/>
      <c r="G167" s="5"/>
    </row>
    <row r="168" spans="3:7">
      <c r="C168" s="14"/>
      <c r="E168" s="14"/>
      <c r="G168" s="5"/>
    </row>
    <row r="169" spans="3:7">
      <c r="C169" s="14"/>
      <c r="E169" s="14"/>
      <c r="G169" s="5"/>
    </row>
    <row r="170" spans="3:7">
      <c r="C170" s="14"/>
      <c r="E170" s="14"/>
      <c r="G170" s="5"/>
    </row>
    <row r="171" spans="3:7">
      <c r="C171" s="14"/>
      <c r="E171" s="14"/>
      <c r="G171" s="5"/>
    </row>
    <row r="172" spans="3:7">
      <c r="C172" s="14"/>
      <c r="E172" s="14"/>
      <c r="G172" s="5"/>
    </row>
    <row r="173" spans="3:7">
      <c r="C173" s="14"/>
      <c r="E173" s="14"/>
      <c r="G173" s="5"/>
    </row>
    <row r="174" spans="3:7">
      <c r="C174" s="14"/>
      <c r="E174" s="14"/>
      <c r="G174" s="5"/>
    </row>
    <row r="175" spans="3:7">
      <c r="C175" s="14"/>
      <c r="E175" s="14"/>
      <c r="G175" s="5"/>
    </row>
    <row r="176" spans="3:7">
      <c r="C176" s="14"/>
      <c r="E176" s="14"/>
      <c r="G176" s="5"/>
    </row>
    <row r="177" spans="3:7">
      <c r="C177" s="14"/>
      <c r="E177" s="14"/>
      <c r="G177" s="5"/>
    </row>
    <row r="178" spans="3:7">
      <c r="C178" s="14"/>
      <c r="E178" s="14"/>
      <c r="G178" s="5"/>
    </row>
    <row r="179" spans="3:7">
      <c r="C179" s="14"/>
      <c r="E179" s="14"/>
      <c r="G179" s="5"/>
    </row>
    <row r="180" spans="3:7">
      <c r="C180" s="14"/>
      <c r="E180" s="14"/>
      <c r="G180" s="5"/>
    </row>
    <row r="181" spans="3:7">
      <c r="C181" s="14"/>
      <c r="E181" s="14"/>
      <c r="G181" s="5"/>
    </row>
    <row r="182" spans="3:7">
      <c r="C182" s="14"/>
      <c r="E182" s="14"/>
      <c r="G182" s="5"/>
    </row>
    <row r="183" spans="3:7">
      <c r="C183" s="14"/>
      <c r="E183" s="14"/>
      <c r="G183" s="5"/>
    </row>
    <row r="184" spans="3:7">
      <c r="C184" s="14"/>
      <c r="E184" s="14"/>
      <c r="G184" s="5"/>
    </row>
    <row r="185" spans="3:7">
      <c r="C185" s="14"/>
      <c r="E185" s="14"/>
      <c r="G185" s="5"/>
    </row>
    <row r="186" spans="3:7">
      <c r="C186" s="14"/>
      <c r="E186" s="14"/>
      <c r="G186" s="5"/>
    </row>
    <row r="187" spans="3:7">
      <c r="C187" s="14"/>
      <c r="E187" s="14"/>
      <c r="G187" s="5"/>
    </row>
    <row r="188" spans="3:7">
      <c r="C188" s="14"/>
      <c r="E188" s="14"/>
      <c r="G188" s="5"/>
    </row>
    <row r="189" spans="3:7">
      <c r="C189" s="14"/>
      <c r="E189" s="14"/>
      <c r="G189" s="5"/>
    </row>
    <row r="190" spans="3:7">
      <c r="C190" s="14"/>
      <c r="E190" s="14"/>
      <c r="G190" s="5"/>
    </row>
    <row r="191" spans="3:7">
      <c r="C191" s="14"/>
      <c r="E191" s="14"/>
      <c r="G191" s="5"/>
    </row>
    <row r="192" spans="3:7">
      <c r="C192" s="14"/>
      <c r="E192" s="14"/>
      <c r="G192" s="5"/>
    </row>
    <row r="193" spans="3:7">
      <c r="C193" s="14"/>
      <c r="E193" s="14"/>
      <c r="G193" s="5"/>
    </row>
    <row r="194" spans="3:7">
      <c r="C194" s="14"/>
      <c r="E194" s="14"/>
      <c r="G194" s="5"/>
    </row>
    <row r="195" spans="3:7">
      <c r="C195" s="14"/>
      <c r="E195" s="14"/>
      <c r="G195" s="5"/>
    </row>
    <row r="196" spans="3:7">
      <c r="C196" s="14"/>
      <c r="E196" s="14"/>
      <c r="G196" s="5"/>
    </row>
    <row r="197" spans="3:7">
      <c r="C197" s="14"/>
      <c r="E197" s="14"/>
      <c r="G197" s="5"/>
    </row>
    <row r="198" spans="3:7">
      <c r="C198" s="14"/>
      <c r="E198" s="14"/>
      <c r="G198" s="5"/>
    </row>
    <row r="199" spans="3:7">
      <c r="C199" s="14"/>
      <c r="E199" s="14"/>
      <c r="G199" s="5"/>
    </row>
    <row r="200" spans="3:7">
      <c r="C200" s="14"/>
      <c r="E200" s="14"/>
      <c r="G200" s="5"/>
    </row>
    <row r="201" spans="3:7">
      <c r="C201" s="14"/>
      <c r="E201" s="14"/>
      <c r="G201" s="5"/>
    </row>
    <row r="202" spans="3:7">
      <c r="C202" s="14"/>
      <c r="E202" s="14"/>
      <c r="G202" s="5"/>
    </row>
    <row r="203" spans="3:7">
      <c r="C203" s="14"/>
      <c r="E203" s="14"/>
      <c r="G203" s="5"/>
    </row>
    <row r="204" spans="3:7">
      <c r="C204" s="14"/>
      <c r="E204" s="14"/>
      <c r="G204" s="5"/>
    </row>
    <row r="205" spans="3:7">
      <c r="C205" s="14"/>
      <c r="E205" s="14"/>
      <c r="G205" s="5"/>
    </row>
    <row r="206" spans="3:7">
      <c r="C206" s="14"/>
      <c r="E206" s="14"/>
      <c r="G206" s="5"/>
    </row>
    <row r="207" spans="3:7">
      <c r="C207" s="14"/>
      <c r="E207" s="14"/>
      <c r="G207" s="5"/>
    </row>
    <row r="208" spans="3:7">
      <c r="C208" s="14"/>
      <c r="E208" s="14"/>
      <c r="G208" s="5"/>
    </row>
    <row r="209" spans="3:7">
      <c r="C209" s="14"/>
      <c r="E209" s="14"/>
      <c r="G209" s="5"/>
    </row>
    <row r="210" spans="3:7">
      <c r="C210" s="14"/>
      <c r="E210" s="14"/>
      <c r="G210" s="5"/>
    </row>
    <row r="211" spans="3:7">
      <c r="C211" s="14"/>
      <c r="E211" s="14"/>
      <c r="G211" s="5"/>
    </row>
    <row r="212" spans="3:7">
      <c r="C212" s="14"/>
      <c r="E212" s="14"/>
      <c r="G212" s="5"/>
    </row>
    <row r="213" spans="3:7">
      <c r="C213" s="14"/>
      <c r="E213" s="14"/>
      <c r="G213" s="5"/>
    </row>
    <row r="214" spans="3:7">
      <c r="C214" s="14"/>
      <c r="E214" s="14"/>
      <c r="G214" s="5"/>
    </row>
    <row r="215" spans="3:7">
      <c r="C215" s="14"/>
      <c r="E215" s="14"/>
      <c r="G215" s="5"/>
    </row>
    <row r="216" spans="3:7">
      <c r="C216" s="14"/>
      <c r="E216" s="14"/>
      <c r="G216" s="5"/>
    </row>
    <row r="217" spans="3:7">
      <c r="C217" s="14"/>
      <c r="E217" s="14"/>
      <c r="G217" s="5"/>
    </row>
    <row r="218" spans="3:7">
      <c r="C218" s="14"/>
      <c r="E218" s="14"/>
      <c r="G218" s="5"/>
    </row>
    <row r="219" spans="3:7">
      <c r="C219" s="14"/>
      <c r="E219" s="14"/>
      <c r="G219" s="5"/>
    </row>
    <row r="220" spans="3:7">
      <c r="C220" s="14"/>
      <c r="E220" s="14"/>
      <c r="G220" s="5"/>
    </row>
    <row r="221" spans="3:7">
      <c r="C221" s="14"/>
      <c r="E221" s="14"/>
      <c r="G221" s="5"/>
    </row>
    <row r="222" spans="3:7">
      <c r="C222" s="14"/>
      <c r="E222" s="14"/>
      <c r="G222" s="5"/>
    </row>
    <row r="223" spans="3:7">
      <c r="C223" s="14"/>
      <c r="E223" s="14"/>
      <c r="G223" s="5"/>
    </row>
    <row r="224" spans="3:7">
      <c r="C224" s="14"/>
      <c r="E224" s="14"/>
      <c r="G224" s="5"/>
    </row>
    <row r="225" spans="3:7">
      <c r="C225" s="14"/>
      <c r="E225" s="14"/>
      <c r="G225" s="5"/>
    </row>
    <row r="226" spans="3:7">
      <c r="C226" s="14"/>
      <c r="E226" s="14"/>
      <c r="G226" s="5"/>
    </row>
    <row r="227" spans="3:7">
      <c r="C227" s="14"/>
      <c r="E227" s="14"/>
      <c r="G227" s="5"/>
    </row>
    <row r="228" spans="3:7">
      <c r="C228" s="14"/>
      <c r="E228" s="14"/>
      <c r="G228" s="5"/>
    </row>
    <row r="229" spans="3:7">
      <c r="C229" s="14"/>
      <c r="E229" s="14"/>
      <c r="G229" s="5"/>
    </row>
    <row r="230" spans="3:7">
      <c r="C230" s="14"/>
      <c r="E230" s="14"/>
      <c r="G230" s="5"/>
    </row>
    <row r="231" spans="3:7">
      <c r="C231" s="14"/>
      <c r="E231" s="14"/>
      <c r="G231" s="5"/>
    </row>
    <row r="232" spans="3:7">
      <c r="C232" s="14"/>
      <c r="E232" s="14"/>
      <c r="G232" s="5"/>
    </row>
    <row r="233" spans="3:7">
      <c r="C233" s="14"/>
      <c r="E233" s="14"/>
      <c r="G233" s="5"/>
    </row>
    <row r="234" spans="3:7">
      <c r="C234" s="14"/>
      <c r="E234" s="14"/>
      <c r="G234" s="5"/>
    </row>
    <row r="235" spans="3:7">
      <c r="C235" s="14"/>
      <c r="E235" s="14"/>
      <c r="G235" s="5"/>
    </row>
    <row r="236" spans="3:7">
      <c r="C236" s="14"/>
      <c r="E236" s="14"/>
      <c r="G236" s="5"/>
    </row>
    <row r="237" spans="3:7">
      <c r="C237" s="14"/>
      <c r="E237" s="14"/>
      <c r="G237" s="5"/>
    </row>
    <row r="238" spans="3:7">
      <c r="C238" s="14"/>
      <c r="E238" s="14"/>
      <c r="G238" s="5"/>
    </row>
    <row r="239" spans="3:7">
      <c r="C239" s="14"/>
      <c r="E239" s="14"/>
      <c r="G239" s="5"/>
    </row>
    <row r="240" spans="3:7">
      <c r="C240" s="14"/>
      <c r="E240" s="14"/>
      <c r="G240" s="5"/>
    </row>
    <row r="241" spans="3:7">
      <c r="C241" s="14"/>
      <c r="E241" s="14"/>
      <c r="G241" s="5"/>
    </row>
    <row r="242" spans="3:7">
      <c r="C242" s="14"/>
      <c r="E242" s="14"/>
      <c r="G242" s="5"/>
    </row>
    <row r="243" spans="3:7">
      <c r="C243" s="14"/>
      <c r="E243" s="14"/>
      <c r="G243" s="5"/>
    </row>
    <row r="244" spans="3:7">
      <c r="C244" s="14"/>
      <c r="E244" s="14"/>
      <c r="G244" s="5"/>
    </row>
    <row r="245" spans="3:7">
      <c r="C245" s="14"/>
      <c r="E245" s="14"/>
      <c r="G245" s="5"/>
    </row>
    <row r="246" spans="3:7">
      <c r="C246" s="14"/>
      <c r="E246" s="14"/>
      <c r="G246" s="5"/>
    </row>
    <row r="247" spans="3:7">
      <c r="C247" s="14"/>
      <c r="E247" s="14"/>
      <c r="G247" s="5"/>
    </row>
    <row r="248" spans="3:7">
      <c r="C248" s="14"/>
      <c r="E248" s="14"/>
      <c r="G248" s="5"/>
    </row>
    <row r="249" spans="3:7">
      <c r="C249" s="14"/>
      <c r="E249" s="14"/>
      <c r="G249" s="5"/>
    </row>
    <row r="250" spans="3:7">
      <c r="C250" s="14"/>
      <c r="E250" s="14"/>
      <c r="G250" s="5"/>
    </row>
    <row r="251" spans="3:7">
      <c r="C251" s="14"/>
      <c r="E251" s="14"/>
      <c r="G251" s="5"/>
    </row>
    <row r="252" spans="3:7">
      <c r="C252" s="14"/>
      <c r="E252" s="14"/>
      <c r="G252" s="5"/>
    </row>
    <row r="253" spans="3:7">
      <c r="C253" s="14"/>
      <c r="E253" s="14"/>
      <c r="G253" s="5"/>
    </row>
    <row r="254" spans="3:7">
      <c r="C254" s="14"/>
      <c r="E254" s="14"/>
      <c r="G254" s="5"/>
    </row>
    <row r="255" spans="3:7">
      <c r="C255" s="14"/>
      <c r="E255" s="14"/>
      <c r="G255" s="5"/>
    </row>
    <row r="256" spans="3:7">
      <c r="C256" s="14"/>
      <c r="E256" s="14"/>
      <c r="G256" s="5"/>
    </row>
    <row r="257" spans="3:7">
      <c r="C257" s="14"/>
      <c r="E257" s="14"/>
      <c r="G257" s="5"/>
    </row>
    <row r="258" spans="3:7">
      <c r="C258" s="14"/>
      <c r="E258" s="14"/>
      <c r="G258" s="5"/>
    </row>
    <row r="259" spans="3:7">
      <c r="C259" s="14"/>
      <c r="E259" s="14"/>
      <c r="G259" s="5"/>
    </row>
    <row r="260" spans="3:7">
      <c r="C260" s="14"/>
      <c r="E260" s="14"/>
      <c r="G260" s="5"/>
    </row>
    <row r="261" spans="3:7">
      <c r="C261" s="14"/>
      <c r="E261" s="14"/>
      <c r="G261" s="5"/>
    </row>
    <row r="262" spans="3:7">
      <c r="C262" s="14"/>
      <c r="E262" s="14"/>
      <c r="G262" s="5"/>
    </row>
    <row r="263" spans="3:7">
      <c r="C263" s="14"/>
      <c r="E263" s="14"/>
      <c r="G263" s="5"/>
    </row>
    <row r="264" spans="3:7">
      <c r="C264" s="14"/>
      <c r="E264" s="14"/>
      <c r="G264" s="5"/>
    </row>
    <row r="265" spans="3:7">
      <c r="C265" s="14"/>
      <c r="E265" s="14"/>
      <c r="G265" s="5"/>
    </row>
    <row r="266" spans="3:7">
      <c r="C266" s="14"/>
      <c r="E266" s="14"/>
      <c r="G266" s="5"/>
    </row>
    <row r="267" spans="3:7">
      <c r="C267" s="14"/>
      <c r="E267" s="14"/>
      <c r="G267" s="5"/>
    </row>
    <row r="268" spans="3:7">
      <c r="C268" s="14"/>
      <c r="E268" s="14"/>
      <c r="G268" s="5"/>
    </row>
    <row r="269" spans="3:7">
      <c r="C269" s="14"/>
      <c r="E269" s="14"/>
      <c r="G269" s="5"/>
    </row>
    <row r="270" spans="3:7">
      <c r="C270" s="14"/>
      <c r="E270" s="14"/>
      <c r="G270" s="5"/>
    </row>
    <row r="271" spans="3:7">
      <c r="C271" s="14"/>
      <c r="E271" s="14"/>
      <c r="G271" s="5"/>
    </row>
    <row r="272" spans="3:7">
      <c r="C272" s="14"/>
      <c r="E272" s="14"/>
      <c r="G272" s="5"/>
    </row>
    <row r="273" spans="3:7">
      <c r="C273" s="14"/>
      <c r="E273" s="14"/>
      <c r="G273" s="5"/>
    </row>
    <row r="274" spans="3:7">
      <c r="C274" s="14"/>
      <c r="E274" s="14"/>
      <c r="G274" s="5"/>
    </row>
    <row r="275" spans="3:7">
      <c r="C275" s="14"/>
      <c r="E275" s="14"/>
      <c r="G275" s="5"/>
    </row>
    <row r="276" spans="3:7">
      <c r="C276" s="14"/>
      <c r="E276" s="14"/>
      <c r="G276" s="5"/>
    </row>
    <row r="277" spans="3:7">
      <c r="C277" s="14"/>
      <c r="E277" s="14"/>
      <c r="G277" s="5"/>
    </row>
    <row r="278" spans="3:7">
      <c r="C278" s="14"/>
      <c r="E278" s="14"/>
      <c r="G278" s="5"/>
    </row>
    <row r="279" spans="3:7">
      <c r="C279" s="14"/>
      <c r="E279" s="14"/>
      <c r="G279" s="5"/>
    </row>
    <row r="280" spans="3:7">
      <c r="C280" s="14"/>
      <c r="E280" s="14"/>
      <c r="G280" s="5"/>
    </row>
    <row r="281" spans="3:7">
      <c r="C281" s="14"/>
      <c r="E281" s="14"/>
      <c r="G281" s="5"/>
    </row>
    <row r="282" spans="3:7">
      <c r="C282" s="14"/>
      <c r="E282" s="14"/>
      <c r="G282" s="5"/>
    </row>
    <row r="283" spans="3:7">
      <c r="C283" s="14"/>
      <c r="E283" s="14"/>
      <c r="G283" s="5"/>
    </row>
    <row r="284" spans="3:7">
      <c r="C284" s="14"/>
      <c r="E284" s="14"/>
      <c r="G284" s="5"/>
    </row>
    <row r="285" spans="3:7">
      <c r="C285" s="14"/>
      <c r="E285" s="14"/>
      <c r="G285" s="5"/>
    </row>
    <row r="286" spans="3:7">
      <c r="C286" s="14"/>
      <c r="E286" s="14"/>
      <c r="G286" s="5"/>
    </row>
    <row r="287" spans="3:7">
      <c r="C287" s="14"/>
      <c r="E287" s="14"/>
      <c r="G287" s="5"/>
    </row>
    <row r="288" spans="3:7">
      <c r="C288" s="14"/>
      <c r="E288" s="14"/>
      <c r="G288" s="5"/>
    </row>
    <row r="289" spans="3:7">
      <c r="C289" s="14"/>
      <c r="E289" s="14"/>
      <c r="G289" s="5"/>
    </row>
    <row r="290" spans="3:7">
      <c r="C290" s="14"/>
      <c r="E290" s="14"/>
      <c r="G290" s="5"/>
    </row>
    <row r="291" spans="3:7">
      <c r="C291" s="14"/>
      <c r="E291" s="14"/>
      <c r="G291" s="5"/>
    </row>
    <row r="292" spans="3:7">
      <c r="C292" s="14"/>
      <c r="E292" s="14"/>
      <c r="G292" s="5"/>
    </row>
    <row r="293" spans="3:7">
      <c r="C293" s="14"/>
      <c r="E293" s="14"/>
      <c r="G293" s="5"/>
    </row>
    <row r="294" spans="3:7">
      <c r="C294" s="14"/>
      <c r="E294" s="14"/>
      <c r="G294" s="5"/>
    </row>
    <row r="295" spans="3:7">
      <c r="C295" s="14"/>
      <c r="E295" s="14"/>
      <c r="G295" s="5"/>
    </row>
    <row r="296" spans="3:7">
      <c r="C296" s="14"/>
      <c r="E296" s="14"/>
      <c r="G296" s="5"/>
    </row>
    <row r="297" spans="3:7">
      <c r="C297" s="14"/>
      <c r="E297" s="14"/>
      <c r="G297" s="5"/>
    </row>
    <row r="298" spans="3:7">
      <c r="C298" s="14"/>
      <c r="E298" s="14"/>
      <c r="G298" s="5"/>
    </row>
    <row r="299" spans="3:7">
      <c r="C299" s="14"/>
      <c r="E299" s="14"/>
      <c r="G299" s="5"/>
    </row>
    <row r="300" spans="3:7">
      <c r="C300" s="14"/>
      <c r="E300" s="14"/>
      <c r="G300" s="5"/>
    </row>
    <row r="301" spans="3:7">
      <c r="C301" s="14"/>
      <c r="E301" s="14"/>
      <c r="G301" s="5"/>
    </row>
    <row r="302" spans="3:7">
      <c r="C302" s="14"/>
      <c r="E302" s="14"/>
      <c r="G302" s="5"/>
    </row>
    <row r="303" spans="3:7">
      <c r="C303" s="14"/>
      <c r="E303" s="14"/>
      <c r="G303" s="5"/>
    </row>
    <row r="304" spans="3:7">
      <c r="C304" s="14"/>
      <c r="E304" s="14"/>
      <c r="G304" s="5"/>
    </row>
    <row r="305" spans="3:7">
      <c r="C305" s="14"/>
      <c r="E305" s="14"/>
      <c r="G305" s="5"/>
    </row>
    <row r="306" spans="3:7">
      <c r="C306" s="14"/>
      <c r="E306" s="14"/>
      <c r="G306" s="5"/>
    </row>
    <row r="307" spans="3:7">
      <c r="C307" s="14"/>
      <c r="E307" s="14"/>
      <c r="G307" s="5"/>
    </row>
    <row r="308" spans="3:7">
      <c r="C308" s="14"/>
      <c r="E308" s="14"/>
      <c r="G308" s="5"/>
    </row>
    <row r="309" spans="3:7">
      <c r="C309" s="14"/>
      <c r="E309" s="14"/>
      <c r="G309" s="5"/>
    </row>
    <row r="310" spans="3:7">
      <c r="C310" s="14"/>
      <c r="E310" s="14"/>
      <c r="G310" s="5"/>
    </row>
    <row r="311" spans="3:7">
      <c r="C311" s="14"/>
      <c r="E311" s="14"/>
      <c r="G311" s="5"/>
    </row>
    <row r="312" spans="3:7">
      <c r="C312" s="14"/>
      <c r="E312" s="14"/>
      <c r="G312" s="5"/>
    </row>
    <row r="313" spans="3:7">
      <c r="C313" s="14"/>
      <c r="E313" s="14"/>
      <c r="G313" s="5"/>
    </row>
    <row r="314" spans="3:7">
      <c r="C314" s="14"/>
      <c r="E314" s="14"/>
      <c r="G314" s="5"/>
    </row>
    <row r="315" spans="3:7">
      <c r="C315" s="14"/>
      <c r="E315" s="14"/>
      <c r="G315" s="5"/>
    </row>
    <row r="316" spans="3:7">
      <c r="C316" s="14"/>
      <c r="E316" s="14"/>
      <c r="G316" s="5"/>
    </row>
    <row r="317" spans="3:7">
      <c r="C317" s="14"/>
      <c r="E317" s="14"/>
      <c r="G317" s="5"/>
    </row>
    <row r="318" spans="3:7">
      <c r="C318" s="14"/>
      <c r="E318" s="14"/>
      <c r="G318" s="5"/>
    </row>
    <row r="319" spans="3:7">
      <c r="C319" s="14"/>
      <c r="E319" s="14"/>
      <c r="G319" s="5"/>
    </row>
    <row r="320" spans="3:7">
      <c r="C320" s="14"/>
      <c r="E320" s="14"/>
      <c r="G320" s="5"/>
    </row>
    <row r="321" spans="3:7">
      <c r="C321" s="14"/>
      <c r="E321" s="14"/>
      <c r="G321" s="5"/>
    </row>
    <row r="322" spans="3:7">
      <c r="C322" s="14"/>
      <c r="E322" s="14"/>
      <c r="G322" s="5"/>
    </row>
    <row r="323" spans="3:7">
      <c r="C323" s="14"/>
      <c r="E323" s="14"/>
      <c r="G323" s="5"/>
    </row>
    <row r="324" spans="3:7">
      <c r="C324" s="14"/>
      <c r="E324" s="14"/>
      <c r="G324" s="5"/>
    </row>
    <row r="325" spans="3:7">
      <c r="C325" s="14"/>
      <c r="E325" s="14"/>
      <c r="G325" s="5"/>
    </row>
    <row r="326" spans="3:7">
      <c r="C326" s="14"/>
      <c r="E326" s="14"/>
      <c r="G326" s="5"/>
    </row>
    <row r="327" spans="3:7">
      <c r="C327" s="14"/>
      <c r="E327" s="14"/>
      <c r="G327" s="5"/>
    </row>
    <row r="328" spans="3:7">
      <c r="C328" s="14"/>
      <c r="E328" s="14"/>
      <c r="G328" s="5"/>
    </row>
    <row r="329" spans="3:7">
      <c r="C329" s="14"/>
      <c r="E329" s="14"/>
      <c r="G329" s="5"/>
    </row>
    <row r="330" spans="3:7">
      <c r="C330" s="14"/>
      <c r="E330" s="14"/>
      <c r="G330" s="5"/>
    </row>
    <row r="331" spans="3:7">
      <c r="C331" s="14"/>
      <c r="E331" s="14"/>
      <c r="G331" s="5"/>
    </row>
    <row r="332" spans="3:7">
      <c r="C332" s="14"/>
      <c r="E332" s="14"/>
      <c r="G332" s="5"/>
    </row>
    <row r="333" spans="3:7">
      <c r="C333" s="14"/>
      <c r="E333" s="14"/>
      <c r="G333" s="5"/>
    </row>
    <row r="334" spans="3:7">
      <c r="C334" s="14"/>
      <c r="E334" s="14"/>
      <c r="G334" s="5"/>
    </row>
    <row r="335" spans="3:7">
      <c r="C335" s="14"/>
      <c r="E335" s="14"/>
      <c r="G335" s="5"/>
    </row>
    <row r="336" spans="3:7">
      <c r="C336" s="14"/>
      <c r="E336" s="14"/>
      <c r="G336" s="5"/>
    </row>
    <row r="337" spans="3:7">
      <c r="C337" s="14"/>
      <c r="E337" s="14"/>
      <c r="G337" s="5"/>
    </row>
    <row r="338" spans="3:7">
      <c r="C338" s="14"/>
      <c r="E338" s="14"/>
      <c r="G338" s="5"/>
    </row>
    <row r="339" spans="3:7">
      <c r="C339" s="14"/>
      <c r="E339" s="14"/>
      <c r="G339" s="5"/>
    </row>
    <row r="340" spans="3:7">
      <c r="C340" s="14"/>
      <c r="E340" s="14"/>
      <c r="G340" s="5"/>
    </row>
    <row r="341" spans="3:7">
      <c r="C341" s="14"/>
      <c r="E341" s="14"/>
      <c r="G341" s="5"/>
    </row>
    <row r="342" spans="3:7">
      <c r="C342" s="14"/>
      <c r="E342" s="14"/>
      <c r="G342" s="5"/>
    </row>
    <row r="343" spans="3:7">
      <c r="C343" s="14"/>
      <c r="E343" s="14"/>
      <c r="G343" s="5"/>
    </row>
    <row r="344" spans="3:7">
      <c r="C344" s="14"/>
      <c r="E344" s="14"/>
      <c r="G344" s="5"/>
    </row>
    <row r="345" spans="3:7">
      <c r="C345" s="14"/>
      <c r="E345" s="14"/>
      <c r="G345" s="5"/>
    </row>
    <row r="346" spans="3:7">
      <c r="C346" s="14"/>
      <c r="E346" s="14"/>
      <c r="G346" s="5"/>
    </row>
    <row r="347" spans="3:7">
      <c r="C347" s="14"/>
      <c r="E347" s="14"/>
      <c r="G347" s="5"/>
    </row>
    <row r="348" spans="3:7">
      <c r="C348" s="14"/>
      <c r="E348" s="14"/>
      <c r="G348" s="5"/>
    </row>
    <row r="349" spans="3:7">
      <c r="C349" s="14"/>
      <c r="E349" s="14"/>
      <c r="G349" s="5"/>
    </row>
    <row r="350" spans="3:7">
      <c r="C350" s="14"/>
      <c r="E350" s="14"/>
      <c r="G350" s="5"/>
    </row>
    <row r="351" spans="3:7">
      <c r="C351" s="14"/>
      <c r="E351" s="14"/>
      <c r="G351" s="5"/>
    </row>
    <row r="352" spans="3:7">
      <c r="C352" s="14"/>
      <c r="E352" s="14"/>
      <c r="G352" s="5"/>
    </row>
    <row r="353" spans="3:7">
      <c r="C353" s="14"/>
      <c r="E353" s="14"/>
      <c r="G353" s="5"/>
    </row>
    <row r="354" spans="3:7">
      <c r="C354" s="14"/>
      <c r="E354" s="14"/>
      <c r="G354" s="5"/>
    </row>
    <row r="355" spans="3:7">
      <c r="C355" s="14"/>
      <c r="E355" s="14"/>
      <c r="G355" s="5"/>
    </row>
    <row r="356" spans="3:7">
      <c r="C356" s="14"/>
      <c r="E356" s="14"/>
      <c r="G356" s="5"/>
    </row>
    <row r="357" spans="3:7">
      <c r="C357" s="14"/>
      <c r="E357" s="14"/>
      <c r="G357" s="5"/>
    </row>
    <row r="358" spans="3:7">
      <c r="C358" s="14"/>
      <c r="E358" s="14"/>
      <c r="G358" s="5"/>
    </row>
    <row r="359" spans="3:7">
      <c r="C359" s="14"/>
      <c r="E359" s="14"/>
      <c r="G359" s="5"/>
    </row>
    <row r="360" spans="3:7">
      <c r="C360" s="14"/>
      <c r="E360" s="14"/>
      <c r="G360" s="5"/>
    </row>
    <row r="361" spans="3:7">
      <c r="C361" s="14"/>
      <c r="E361" s="14"/>
      <c r="G361" s="5"/>
    </row>
    <row r="362" spans="3:7">
      <c r="C362" s="14"/>
      <c r="E362" s="14"/>
      <c r="G362" s="5"/>
    </row>
    <row r="363" spans="3:7">
      <c r="C363" s="14"/>
      <c r="E363" s="14"/>
      <c r="G363" s="5"/>
    </row>
    <row r="364" spans="3:7">
      <c r="C364" s="14"/>
      <c r="E364" s="14"/>
      <c r="G364" s="5"/>
    </row>
    <row r="365" spans="3:7">
      <c r="C365" s="14"/>
      <c r="E365" s="14"/>
      <c r="G365" s="5"/>
    </row>
    <row r="366" spans="3:7">
      <c r="C366" s="14"/>
      <c r="E366" s="14"/>
      <c r="G366" s="5"/>
    </row>
    <row r="367" spans="3:7">
      <c r="C367" s="14"/>
      <c r="E367" s="14"/>
      <c r="G367" s="5"/>
    </row>
    <row r="368" spans="3:7">
      <c r="C368" s="14"/>
      <c r="E368" s="14"/>
      <c r="G368" s="5"/>
    </row>
    <row r="369" spans="3:7">
      <c r="C369" s="14"/>
      <c r="E369" s="14"/>
      <c r="G369" s="5"/>
    </row>
    <row r="370" spans="3:7">
      <c r="C370" s="14"/>
      <c r="E370" s="14"/>
      <c r="G370" s="5"/>
    </row>
    <row r="371" spans="3:7">
      <c r="C371" s="14"/>
      <c r="E371" s="14"/>
      <c r="G371" s="5"/>
    </row>
    <row r="372" spans="3:7">
      <c r="C372" s="14"/>
      <c r="E372" s="14"/>
      <c r="G372" s="5"/>
    </row>
    <row r="373" spans="3:7">
      <c r="C373" s="14"/>
      <c r="E373" s="14"/>
      <c r="G373" s="5"/>
    </row>
    <row r="374" spans="3:7">
      <c r="C374" s="14"/>
      <c r="E374" s="14"/>
      <c r="G374" s="5"/>
    </row>
    <row r="375" spans="3:7">
      <c r="C375" s="14"/>
      <c r="E375" s="14"/>
      <c r="G375" s="5"/>
    </row>
    <row r="376" spans="3:7">
      <c r="C376" s="14"/>
      <c r="E376" s="14"/>
      <c r="G376" s="5"/>
    </row>
    <row r="377" spans="3:7">
      <c r="C377" s="14"/>
      <c r="E377" s="14"/>
      <c r="G377" s="5"/>
    </row>
    <row r="378" spans="3:7">
      <c r="C378" s="14"/>
      <c r="E378" s="14"/>
      <c r="G378" s="5"/>
    </row>
    <row r="379" spans="3:7">
      <c r="C379" s="14"/>
      <c r="E379" s="14"/>
      <c r="G379" s="5"/>
    </row>
    <row r="380" spans="3:7">
      <c r="C380" s="14"/>
      <c r="E380" s="14"/>
      <c r="G380" s="5"/>
    </row>
    <row r="381" spans="3:7">
      <c r="C381" s="14"/>
      <c r="E381" s="14"/>
      <c r="G381" s="5"/>
    </row>
    <row r="382" spans="3:7">
      <c r="C382" s="14"/>
      <c r="E382" s="14"/>
      <c r="G382" s="5"/>
    </row>
    <row r="383" spans="3:7">
      <c r="C383" s="14"/>
      <c r="E383" s="14"/>
      <c r="G383" s="5"/>
    </row>
    <row r="384" spans="3:7">
      <c r="C384" s="14"/>
      <c r="E384" s="14"/>
      <c r="G384" s="5"/>
    </row>
    <row r="385" spans="3:7">
      <c r="C385" s="14"/>
      <c r="E385" s="14"/>
      <c r="G385" s="5"/>
    </row>
    <row r="386" spans="3:7">
      <c r="C386" s="14"/>
      <c r="E386" s="14"/>
      <c r="G386" s="5"/>
    </row>
    <row r="387" spans="3:7">
      <c r="C387" s="14"/>
      <c r="E387" s="14"/>
      <c r="G387" s="5"/>
    </row>
    <row r="388" spans="3:7">
      <c r="C388" s="14"/>
      <c r="E388" s="14"/>
      <c r="G388" s="5"/>
    </row>
    <row r="389" spans="3:7">
      <c r="C389" s="14"/>
      <c r="E389" s="14"/>
      <c r="G389" s="5"/>
    </row>
    <row r="390" spans="3:7">
      <c r="C390" s="14"/>
      <c r="E390" s="14"/>
      <c r="G390" s="5"/>
    </row>
    <row r="391" spans="3:7">
      <c r="C391" s="14"/>
      <c r="E391" s="14"/>
      <c r="G391" s="5"/>
    </row>
    <row r="392" spans="3:7">
      <c r="C392" s="14"/>
      <c r="E392" s="14"/>
      <c r="G392" s="5"/>
    </row>
    <row r="393" spans="3:7">
      <c r="C393" s="14"/>
      <c r="E393" s="14"/>
      <c r="G393" s="5"/>
    </row>
    <row r="394" spans="3:7">
      <c r="C394" s="14"/>
      <c r="E394" s="14"/>
      <c r="G394" s="5"/>
    </row>
    <row r="395" spans="3:7">
      <c r="C395" s="14"/>
      <c r="E395" s="14"/>
      <c r="G395" s="5"/>
    </row>
    <row r="396" spans="3:7">
      <c r="C396" s="14"/>
      <c r="E396" s="14"/>
      <c r="G396" s="5"/>
    </row>
    <row r="397" spans="3:7">
      <c r="C397" s="14"/>
      <c r="E397" s="14"/>
      <c r="G397" s="5"/>
    </row>
    <row r="398" spans="3:7">
      <c r="C398" s="14"/>
      <c r="E398" s="14"/>
      <c r="G398" s="5"/>
    </row>
    <row r="399" spans="3:7">
      <c r="C399" s="14"/>
      <c r="E399" s="14"/>
      <c r="G399" s="5"/>
    </row>
    <row r="400" spans="3:7">
      <c r="C400" s="14"/>
      <c r="E400" s="14"/>
      <c r="G400" s="5"/>
    </row>
    <row r="401" spans="3:7">
      <c r="C401" s="14"/>
      <c r="E401" s="14"/>
      <c r="G401" s="5"/>
    </row>
    <row r="402" spans="3:7">
      <c r="C402" s="14"/>
      <c r="E402" s="14"/>
      <c r="G402" s="5"/>
    </row>
    <row r="403" spans="3:7">
      <c r="C403" s="14"/>
      <c r="E403" s="14"/>
      <c r="G403" s="5"/>
    </row>
    <row r="404" spans="3:7">
      <c r="C404" s="14"/>
      <c r="E404" s="14"/>
      <c r="G404" s="5"/>
    </row>
    <row r="405" spans="3:7">
      <c r="C405" s="14"/>
      <c r="E405" s="14"/>
      <c r="G405" s="5"/>
    </row>
    <row r="406" spans="3:7">
      <c r="C406" s="14"/>
      <c r="E406" s="14"/>
      <c r="G406" s="5"/>
    </row>
    <row r="407" spans="3:7">
      <c r="C407" s="14"/>
      <c r="E407" s="14"/>
      <c r="G407" s="5"/>
    </row>
    <row r="408" spans="3:7">
      <c r="C408" s="14"/>
      <c r="E408" s="14"/>
      <c r="G408" s="5"/>
    </row>
    <row r="409" spans="3:7">
      <c r="C409" s="14"/>
      <c r="E409" s="14"/>
      <c r="G409" s="5"/>
    </row>
    <row r="410" spans="3:7">
      <c r="C410" s="14"/>
      <c r="E410" s="14"/>
      <c r="G410" s="5"/>
    </row>
    <row r="411" spans="3:7">
      <c r="C411" s="14"/>
      <c r="E411" s="14"/>
      <c r="G411" s="5"/>
    </row>
    <row r="412" spans="3:7">
      <c r="C412" s="14"/>
      <c r="E412" s="14"/>
      <c r="G412" s="5"/>
    </row>
    <row r="413" spans="3:7">
      <c r="C413" s="14"/>
      <c r="E413" s="14"/>
      <c r="G413" s="5"/>
    </row>
    <row r="414" spans="3:7">
      <c r="C414" s="14"/>
      <c r="E414" s="14"/>
      <c r="G414" s="5"/>
    </row>
    <row r="415" spans="3:7">
      <c r="C415" s="14"/>
      <c r="E415" s="14"/>
      <c r="G415" s="5"/>
    </row>
    <row r="416" spans="3:7">
      <c r="C416" s="14"/>
      <c r="E416" s="14"/>
      <c r="G416" s="5"/>
    </row>
    <row r="417" spans="3:7">
      <c r="C417" s="14"/>
      <c r="E417" s="14"/>
      <c r="G417" s="5"/>
    </row>
    <row r="418" spans="3:7">
      <c r="C418" s="14"/>
      <c r="E418" s="14"/>
      <c r="G418" s="5"/>
    </row>
    <row r="419" spans="3:7">
      <c r="C419" s="14"/>
      <c r="E419" s="14"/>
      <c r="G419" s="5"/>
    </row>
    <row r="420" spans="3:7">
      <c r="C420" s="14"/>
      <c r="E420" s="14"/>
      <c r="G420" s="5"/>
    </row>
    <row r="421" spans="3:7">
      <c r="C421" s="14"/>
      <c r="E421" s="14"/>
      <c r="G421" s="5"/>
    </row>
    <row r="422" spans="3:7">
      <c r="C422" s="14"/>
      <c r="E422" s="14"/>
      <c r="G422" s="5"/>
    </row>
    <row r="423" spans="3:7">
      <c r="C423" s="14"/>
      <c r="E423" s="14"/>
      <c r="G423" s="5"/>
    </row>
    <row r="424" spans="3:7">
      <c r="C424" s="14"/>
      <c r="E424" s="14"/>
      <c r="G424" s="5"/>
    </row>
    <row r="425" spans="3:7">
      <c r="C425" s="14"/>
      <c r="E425" s="14"/>
      <c r="G425" s="5"/>
    </row>
    <row r="426" spans="3:7">
      <c r="C426" s="14"/>
      <c r="E426" s="14"/>
      <c r="G426" s="5"/>
    </row>
    <row r="427" spans="3:7">
      <c r="C427" s="14"/>
      <c r="E427" s="14"/>
      <c r="G427" s="5"/>
    </row>
    <row r="428" spans="3:7">
      <c r="C428" s="14"/>
      <c r="E428" s="14"/>
      <c r="G428" s="5"/>
    </row>
    <row r="429" spans="3:7">
      <c r="C429" s="14"/>
      <c r="E429" s="14"/>
      <c r="G429" s="5"/>
    </row>
    <row r="430" spans="3:7">
      <c r="C430" s="14"/>
      <c r="E430" s="14"/>
      <c r="G430" s="5"/>
    </row>
    <row r="431" spans="3:7">
      <c r="C431" s="14"/>
      <c r="E431" s="14"/>
      <c r="G431" s="5"/>
    </row>
    <row r="432" spans="3:7">
      <c r="C432" s="14"/>
      <c r="E432" s="14"/>
      <c r="G432" s="5"/>
    </row>
    <row r="433" spans="3:7">
      <c r="C433" s="14"/>
      <c r="E433" s="14"/>
      <c r="G433" s="5"/>
    </row>
    <row r="434" spans="3:7">
      <c r="C434" s="14"/>
      <c r="E434" s="14"/>
      <c r="G434" s="5"/>
    </row>
    <row r="435" spans="3:7">
      <c r="C435" s="14"/>
      <c r="E435" s="14"/>
      <c r="G435" s="5"/>
    </row>
    <row r="436" spans="3:7">
      <c r="C436" s="14"/>
      <c r="E436" s="14"/>
      <c r="G436" s="5"/>
    </row>
    <row r="437" spans="3:7">
      <c r="C437" s="14"/>
      <c r="E437" s="14"/>
      <c r="G437" s="5"/>
    </row>
    <row r="438" spans="3:7">
      <c r="C438" s="14"/>
      <c r="E438" s="14"/>
      <c r="G438" s="5"/>
    </row>
    <row r="439" spans="3:7">
      <c r="C439" s="14"/>
      <c r="E439" s="14"/>
      <c r="G439" s="5"/>
    </row>
    <row r="440" spans="3:7">
      <c r="C440" s="14"/>
      <c r="E440" s="14"/>
      <c r="G440" s="5"/>
    </row>
    <row r="441" spans="3:7">
      <c r="C441" s="14"/>
      <c r="E441" s="14"/>
      <c r="G441" s="5"/>
    </row>
    <row r="442" spans="3:7">
      <c r="C442" s="14"/>
      <c r="E442" s="14"/>
      <c r="G442" s="5"/>
    </row>
    <row r="443" spans="3:7">
      <c r="C443" s="14"/>
      <c r="E443" s="14"/>
      <c r="G443" s="5"/>
    </row>
    <row r="444" spans="3:7">
      <c r="C444" s="14"/>
      <c r="E444" s="14"/>
      <c r="G444" s="5"/>
    </row>
    <row r="445" spans="3:7">
      <c r="C445" s="14"/>
      <c r="E445" s="14"/>
      <c r="G445" s="5"/>
    </row>
    <row r="446" spans="3:7">
      <c r="C446" s="14"/>
      <c r="E446" s="14"/>
      <c r="G446" s="5"/>
    </row>
    <row r="447" spans="3:7">
      <c r="C447" s="14"/>
      <c r="E447" s="14"/>
      <c r="G447" s="5"/>
    </row>
    <row r="448" spans="3:7">
      <c r="C448" s="14"/>
      <c r="E448" s="14"/>
      <c r="G448" s="5"/>
    </row>
    <row r="449" spans="3:7">
      <c r="C449" s="14"/>
      <c r="E449" s="14"/>
      <c r="G449" s="5"/>
    </row>
    <row r="450" spans="3:7">
      <c r="C450" s="14"/>
      <c r="E450" s="14"/>
      <c r="G450" s="5"/>
    </row>
    <row r="451" spans="3:7">
      <c r="C451" s="14"/>
      <c r="E451" s="14"/>
      <c r="G451" s="5"/>
    </row>
    <row r="452" spans="3:7">
      <c r="C452" s="14"/>
      <c r="E452" s="14"/>
      <c r="G452" s="5"/>
    </row>
    <row r="453" spans="3:7">
      <c r="C453" s="14"/>
      <c r="E453" s="14"/>
      <c r="G453" s="5"/>
    </row>
    <row r="454" spans="3:7">
      <c r="C454" s="14"/>
      <c r="E454" s="14"/>
      <c r="G454" s="5"/>
    </row>
    <row r="455" spans="3:7">
      <c r="C455" s="14"/>
      <c r="E455" s="14"/>
      <c r="G455" s="5"/>
    </row>
    <row r="456" spans="3:7">
      <c r="C456" s="14"/>
      <c r="E456" s="14"/>
      <c r="G456" s="5"/>
    </row>
    <row r="457" spans="3:7">
      <c r="C457" s="14"/>
      <c r="E457" s="14"/>
      <c r="G457" s="5"/>
    </row>
    <row r="458" spans="3:7">
      <c r="C458" s="14"/>
      <c r="E458" s="14"/>
      <c r="G458" s="5"/>
    </row>
    <row r="459" spans="3:7">
      <c r="C459" s="14"/>
      <c r="E459" s="14"/>
      <c r="G459" s="5"/>
    </row>
    <row r="460" spans="3:7">
      <c r="C460" s="14"/>
      <c r="E460" s="14"/>
      <c r="G460" s="5"/>
    </row>
    <row r="461" spans="3:7">
      <c r="C461" s="14"/>
      <c r="E461" s="14"/>
      <c r="G461" s="5"/>
    </row>
    <row r="462" spans="3:7">
      <c r="C462" s="14"/>
      <c r="E462" s="14"/>
      <c r="G462" s="5"/>
    </row>
    <row r="463" spans="3:7">
      <c r="C463" s="14"/>
      <c r="E463" s="14"/>
      <c r="G463" s="5"/>
    </row>
    <row r="464" spans="3:7">
      <c r="C464" s="14"/>
      <c r="E464" s="14"/>
      <c r="G464" s="5"/>
    </row>
    <row r="465" spans="3:7">
      <c r="C465" s="14"/>
      <c r="E465" s="14"/>
      <c r="G465" s="5"/>
    </row>
    <row r="466" spans="3:7">
      <c r="C466" s="14"/>
      <c r="E466" s="14"/>
      <c r="G466" s="5"/>
    </row>
    <row r="467" spans="3:7">
      <c r="C467" s="14"/>
      <c r="E467" s="14"/>
      <c r="G467" s="5"/>
    </row>
    <row r="468" spans="3:7">
      <c r="C468" s="14"/>
      <c r="E468" s="14"/>
      <c r="G468" s="5"/>
    </row>
    <row r="469" spans="3:7">
      <c r="C469" s="14"/>
      <c r="E469" s="14"/>
      <c r="G469" s="5"/>
    </row>
    <row r="470" spans="3:7">
      <c r="C470" s="14"/>
      <c r="E470" s="14"/>
      <c r="G470" s="5"/>
    </row>
    <row r="471" spans="3:7">
      <c r="C471" s="14"/>
      <c r="E471" s="14"/>
      <c r="G471" s="5"/>
    </row>
    <row r="472" spans="3:7">
      <c r="C472" s="14"/>
      <c r="E472" s="14"/>
      <c r="G472" s="5"/>
    </row>
    <row r="473" spans="3:7">
      <c r="C473" s="14"/>
      <c r="E473" s="14"/>
      <c r="G473" s="5"/>
    </row>
    <row r="474" spans="3:7">
      <c r="C474" s="14"/>
      <c r="E474" s="14"/>
      <c r="G474" s="5"/>
    </row>
    <row r="475" spans="3:7">
      <c r="C475" s="14"/>
      <c r="E475" s="14"/>
      <c r="G475" s="5"/>
    </row>
    <row r="476" spans="3:7">
      <c r="C476" s="14"/>
      <c r="E476" s="14"/>
      <c r="G476" s="5"/>
    </row>
    <row r="477" spans="3:7">
      <c r="C477" s="14"/>
      <c r="E477" s="14"/>
      <c r="G477" s="5"/>
    </row>
    <row r="478" spans="3:7">
      <c r="C478" s="14"/>
      <c r="E478" s="14"/>
      <c r="G478" s="5"/>
    </row>
    <row r="479" spans="3:7">
      <c r="C479" s="14"/>
      <c r="E479" s="14"/>
      <c r="G479" s="5"/>
    </row>
    <row r="480" spans="3:7">
      <c r="C480" s="14"/>
      <c r="E480" s="14"/>
      <c r="G480" s="5"/>
    </row>
    <row r="481" spans="3:7">
      <c r="C481" s="14"/>
      <c r="E481" s="14"/>
      <c r="G481" s="5"/>
    </row>
    <row r="482" spans="3:7">
      <c r="C482" s="14"/>
      <c r="E482" s="14"/>
      <c r="G482" s="5"/>
    </row>
    <row r="483" spans="3:7">
      <c r="C483" s="14"/>
      <c r="E483" s="14"/>
      <c r="G483" s="5"/>
    </row>
    <row r="484" spans="3:7">
      <c r="C484" s="14"/>
      <c r="E484" s="14"/>
      <c r="G484" s="5"/>
    </row>
    <row r="485" spans="3:7">
      <c r="C485" s="14"/>
      <c r="E485" s="14"/>
      <c r="G485" s="5"/>
    </row>
    <row r="486" spans="3:7">
      <c r="C486" s="14"/>
      <c r="E486" s="14"/>
      <c r="G486" s="5"/>
    </row>
    <row r="487" spans="3:7">
      <c r="C487" s="14"/>
      <c r="E487" s="14"/>
      <c r="G487" s="5"/>
    </row>
    <row r="488" spans="3:7">
      <c r="C488" s="14"/>
      <c r="E488" s="14"/>
      <c r="G488" s="5"/>
    </row>
    <row r="489" spans="3:7">
      <c r="C489" s="14"/>
      <c r="E489" s="14"/>
      <c r="G489" s="5"/>
    </row>
    <row r="490" spans="3:7">
      <c r="C490" s="14"/>
      <c r="E490" s="14"/>
      <c r="G490" s="5"/>
    </row>
    <row r="491" spans="3:7">
      <c r="C491" s="14"/>
      <c r="E491" s="14"/>
      <c r="G491" s="5"/>
    </row>
    <row r="492" spans="3:7">
      <c r="C492" s="14"/>
      <c r="E492" s="14"/>
      <c r="G492" s="5"/>
    </row>
    <row r="493" spans="3:7">
      <c r="C493" s="14"/>
      <c r="E493" s="14"/>
      <c r="G493" s="5"/>
    </row>
    <row r="494" spans="3:7">
      <c r="C494" s="14"/>
      <c r="E494" s="14"/>
      <c r="G494" s="5"/>
    </row>
    <row r="495" spans="3:7">
      <c r="C495" s="14"/>
      <c r="E495" s="14"/>
      <c r="G495" s="5"/>
    </row>
    <row r="496" spans="3:7">
      <c r="C496" s="14"/>
      <c r="E496" s="14"/>
      <c r="G496" s="5"/>
    </row>
    <row r="497" spans="3:7">
      <c r="C497" s="14"/>
      <c r="E497" s="14"/>
      <c r="G497" s="5"/>
    </row>
    <row r="498" spans="3:7">
      <c r="C498" s="14"/>
      <c r="E498" s="14"/>
      <c r="G498" s="5"/>
    </row>
    <row r="499" spans="3:7">
      <c r="C499" s="14"/>
      <c r="E499" s="14"/>
      <c r="G499" s="5"/>
    </row>
    <row r="500" spans="3:7">
      <c r="C500" s="14"/>
      <c r="E500" s="14"/>
      <c r="G500" s="5"/>
    </row>
    <row r="501" spans="3:7">
      <c r="C501" s="14"/>
      <c r="E501" s="14"/>
      <c r="G501" s="5"/>
    </row>
    <row r="502" spans="3:7">
      <c r="C502" s="14"/>
      <c r="E502" s="14"/>
      <c r="G502" s="5"/>
    </row>
    <row r="503" spans="3:7">
      <c r="C503" s="14"/>
      <c r="E503" s="14"/>
      <c r="G503" s="5"/>
    </row>
    <row r="504" spans="3:7">
      <c r="C504" s="14"/>
      <c r="E504" s="14"/>
      <c r="G504" s="5"/>
    </row>
    <row r="505" spans="3:7">
      <c r="C505" s="14"/>
      <c r="E505" s="14"/>
      <c r="G505" s="5"/>
    </row>
    <row r="506" spans="3:7">
      <c r="C506" s="14"/>
      <c r="E506" s="14"/>
      <c r="G506" s="5"/>
    </row>
    <row r="507" spans="3:7">
      <c r="C507" s="14"/>
      <c r="E507" s="14"/>
      <c r="G507" s="5"/>
    </row>
    <row r="508" spans="3:7">
      <c r="C508" s="14"/>
      <c r="E508" s="14"/>
      <c r="G508" s="5"/>
    </row>
    <row r="509" spans="3:7">
      <c r="C509" s="14"/>
      <c r="E509" s="14"/>
      <c r="G509" s="5"/>
    </row>
    <row r="510" spans="3:7">
      <c r="C510" s="14"/>
      <c r="E510" s="14"/>
      <c r="G510" s="5"/>
    </row>
    <row r="511" spans="3:7">
      <c r="C511" s="14"/>
      <c r="E511" s="14"/>
      <c r="G511" s="5"/>
    </row>
    <row r="512" spans="3:7">
      <c r="C512" s="14"/>
      <c r="E512" s="14"/>
      <c r="G512" s="5"/>
    </row>
    <row r="513" spans="3:7">
      <c r="C513" s="14"/>
      <c r="E513" s="14"/>
      <c r="G513" s="5"/>
    </row>
    <row r="514" spans="3:7">
      <c r="C514" s="14"/>
      <c r="E514" s="14"/>
      <c r="G514" s="5"/>
    </row>
    <row r="515" spans="3:7">
      <c r="C515" s="14"/>
      <c r="E515" s="14"/>
      <c r="G515" s="5"/>
    </row>
    <row r="516" spans="3:7">
      <c r="C516" s="14"/>
      <c r="E516" s="14"/>
      <c r="G516" s="5"/>
    </row>
    <row r="517" spans="3:7">
      <c r="C517" s="14"/>
      <c r="E517" s="14"/>
      <c r="G517" s="5"/>
    </row>
    <row r="518" spans="3:7">
      <c r="C518" s="14"/>
      <c r="E518" s="14"/>
      <c r="G518" s="5"/>
    </row>
    <row r="519" spans="3:7">
      <c r="C519" s="14"/>
      <c r="E519" s="14"/>
      <c r="G519" s="5"/>
    </row>
    <row r="520" spans="3:7">
      <c r="C520" s="14"/>
      <c r="E520" s="14"/>
      <c r="G520" s="5"/>
    </row>
    <row r="521" spans="3:7">
      <c r="C521" s="14"/>
      <c r="E521" s="14"/>
      <c r="G521" s="5"/>
    </row>
    <row r="522" spans="3:7">
      <c r="C522" s="14"/>
      <c r="E522" s="14"/>
      <c r="G522" s="5"/>
    </row>
    <row r="523" spans="3:7">
      <c r="C523" s="14"/>
      <c r="E523" s="14"/>
      <c r="G523" s="5"/>
    </row>
    <row r="524" spans="3:7">
      <c r="C524" s="14"/>
      <c r="E524" s="14"/>
      <c r="G524" s="5"/>
    </row>
    <row r="525" spans="3:7">
      <c r="C525" s="14"/>
      <c r="E525" s="14"/>
      <c r="G525" s="5"/>
    </row>
    <row r="526" spans="3:7">
      <c r="C526" s="14"/>
      <c r="E526" s="14"/>
      <c r="G526" s="5"/>
    </row>
    <row r="527" spans="3:7">
      <c r="C527" s="14"/>
      <c r="E527" s="14"/>
      <c r="G527" s="5"/>
    </row>
    <row r="528" spans="3:7">
      <c r="C528" s="14"/>
      <c r="E528" s="14"/>
      <c r="G528" s="5"/>
    </row>
    <row r="529" spans="3:7">
      <c r="C529" s="14"/>
      <c r="E529" s="14"/>
      <c r="G529" s="5"/>
    </row>
    <row r="530" spans="3:7">
      <c r="C530" s="14"/>
      <c r="E530" s="14"/>
      <c r="G530" s="5"/>
    </row>
    <row r="531" spans="3:7">
      <c r="C531" s="14"/>
      <c r="E531" s="14"/>
      <c r="G531" s="5"/>
    </row>
    <row r="532" spans="3:7">
      <c r="C532" s="14"/>
      <c r="E532" s="14"/>
      <c r="G532" s="5"/>
    </row>
    <row r="533" spans="3:7">
      <c r="C533" s="14"/>
      <c r="E533" s="14"/>
      <c r="G533" s="5"/>
    </row>
    <row r="534" spans="3:7">
      <c r="C534" s="14"/>
      <c r="E534" s="14"/>
      <c r="G534" s="5"/>
    </row>
    <row r="535" spans="3:7">
      <c r="C535" s="14"/>
      <c r="E535" s="14"/>
      <c r="G535" s="5"/>
    </row>
    <row r="536" spans="3:7">
      <c r="C536" s="14"/>
      <c r="E536" s="14"/>
      <c r="G536" s="5"/>
    </row>
    <row r="537" spans="3:7">
      <c r="C537" s="14"/>
      <c r="E537" s="14"/>
      <c r="G537" s="5"/>
    </row>
    <row r="538" spans="3:7">
      <c r="C538" s="14"/>
      <c r="E538" s="14"/>
      <c r="G538" s="5"/>
    </row>
    <row r="539" spans="3:7">
      <c r="C539" s="14"/>
      <c r="E539" s="14"/>
      <c r="G539" s="5"/>
    </row>
    <row r="540" spans="3:7">
      <c r="C540" s="14"/>
      <c r="E540" s="14"/>
      <c r="G540" s="5"/>
    </row>
    <row r="541" spans="3:7">
      <c r="C541" s="14"/>
      <c r="E541" s="14"/>
      <c r="G541" s="5"/>
    </row>
    <row r="542" spans="3:7">
      <c r="C542" s="14"/>
      <c r="E542" s="14"/>
      <c r="G542" s="5"/>
    </row>
    <row r="543" spans="3:7">
      <c r="C543" s="14"/>
      <c r="E543" s="14"/>
      <c r="G543" s="5"/>
    </row>
    <row r="544" spans="3:7">
      <c r="C544" s="14"/>
      <c r="E544" s="14"/>
      <c r="G544" s="5"/>
    </row>
    <row r="545" spans="3:7">
      <c r="C545" s="14"/>
      <c r="E545" s="14"/>
      <c r="G545" s="5"/>
    </row>
    <row r="546" spans="3:7">
      <c r="C546" s="14"/>
      <c r="E546" s="14"/>
      <c r="G546" s="5"/>
    </row>
    <row r="547" spans="3:7">
      <c r="C547" s="14"/>
      <c r="E547" s="14"/>
      <c r="G547" s="5"/>
    </row>
    <row r="548" spans="3:7">
      <c r="C548" s="14"/>
      <c r="E548" s="14"/>
      <c r="G548" s="5"/>
    </row>
    <row r="549" spans="3:7">
      <c r="C549" s="14"/>
      <c r="E549" s="14"/>
      <c r="G549" s="5"/>
    </row>
    <row r="550" spans="3:7">
      <c r="C550" s="14"/>
      <c r="E550" s="14"/>
      <c r="G550" s="5"/>
    </row>
    <row r="551" spans="3:7">
      <c r="C551" s="14"/>
      <c r="E551" s="14"/>
      <c r="G551" s="5"/>
    </row>
    <row r="552" spans="3:7">
      <c r="C552" s="14"/>
      <c r="E552" s="14"/>
      <c r="G552" s="5"/>
    </row>
    <row r="553" spans="3:7">
      <c r="C553" s="14"/>
      <c r="E553" s="14"/>
      <c r="G553" s="5"/>
    </row>
    <row r="554" spans="3:7">
      <c r="C554" s="14"/>
      <c r="E554" s="14"/>
      <c r="G554" s="5"/>
    </row>
    <row r="555" spans="3:7">
      <c r="C555" s="14"/>
      <c r="E555" s="14"/>
      <c r="G555" s="5"/>
    </row>
    <row r="556" spans="3:7">
      <c r="C556" s="14"/>
      <c r="E556" s="14"/>
      <c r="G556" s="5"/>
    </row>
    <row r="557" spans="3:7">
      <c r="C557" s="14"/>
      <c r="E557" s="14"/>
      <c r="G557" s="5"/>
    </row>
    <row r="558" spans="3:7">
      <c r="C558" s="14"/>
      <c r="E558" s="14"/>
      <c r="G558" s="5"/>
    </row>
    <row r="559" spans="3:7">
      <c r="C559" s="14"/>
      <c r="E559" s="14"/>
      <c r="G559" s="5"/>
    </row>
    <row r="560" spans="3:7">
      <c r="C560" s="14"/>
      <c r="E560" s="14"/>
      <c r="G560" s="5"/>
    </row>
    <row r="561" spans="3:7">
      <c r="C561" s="14"/>
      <c r="E561" s="14"/>
      <c r="G561" s="5"/>
    </row>
    <row r="562" spans="3:7">
      <c r="C562" s="14"/>
      <c r="E562" s="14"/>
      <c r="G562" s="5"/>
    </row>
    <row r="563" spans="3:7">
      <c r="C563" s="14"/>
      <c r="E563" s="14"/>
      <c r="G563" s="5"/>
    </row>
    <row r="564" spans="3:7">
      <c r="C564" s="14"/>
      <c r="E564" s="14"/>
      <c r="G564" s="5"/>
    </row>
    <row r="565" spans="3:7">
      <c r="C565" s="14"/>
      <c r="E565" s="14"/>
      <c r="G565" s="5"/>
    </row>
    <row r="566" spans="3:7">
      <c r="C566" s="14"/>
      <c r="E566" s="14"/>
      <c r="G566" s="5"/>
    </row>
    <row r="567" spans="3:7">
      <c r="C567" s="14"/>
      <c r="E567" s="14"/>
      <c r="G567" s="5"/>
    </row>
    <row r="568" spans="3:7">
      <c r="C568" s="14"/>
      <c r="E568" s="14"/>
      <c r="G568" s="5"/>
    </row>
    <row r="569" spans="3:7">
      <c r="C569" s="14"/>
      <c r="E569" s="14"/>
      <c r="G569" s="5"/>
    </row>
    <row r="570" spans="3:7">
      <c r="C570" s="14"/>
      <c r="E570" s="14"/>
      <c r="G570" s="5"/>
    </row>
    <row r="571" spans="3:7">
      <c r="C571" s="14"/>
      <c r="E571" s="14"/>
      <c r="G571" s="5"/>
    </row>
    <row r="572" spans="3:7">
      <c r="C572" s="14"/>
      <c r="E572" s="14"/>
      <c r="G572" s="5"/>
    </row>
    <row r="573" spans="3:7">
      <c r="C573" s="14"/>
      <c r="E573" s="14"/>
      <c r="G573" s="5"/>
    </row>
    <row r="574" spans="3:7">
      <c r="C574" s="14"/>
      <c r="E574" s="14"/>
      <c r="G574" s="5"/>
    </row>
    <row r="575" spans="3:7">
      <c r="C575" s="14"/>
      <c r="E575" s="14"/>
      <c r="G575" s="5"/>
    </row>
    <row r="576" spans="3:7">
      <c r="C576" s="14"/>
      <c r="E576" s="14"/>
      <c r="G576" s="5"/>
    </row>
    <row r="577" spans="3:7">
      <c r="C577" s="14"/>
      <c r="E577" s="14"/>
      <c r="G577" s="5"/>
    </row>
    <row r="578" spans="3:7">
      <c r="C578" s="14"/>
      <c r="E578" s="14"/>
      <c r="G578" s="5"/>
    </row>
    <row r="579" spans="3:7">
      <c r="C579" s="14"/>
      <c r="E579" s="14"/>
      <c r="G579" s="5"/>
    </row>
    <row r="580" spans="3:7">
      <c r="C580" s="14"/>
      <c r="E580" s="14"/>
      <c r="G580" s="5"/>
    </row>
    <row r="581" spans="3:7">
      <c r="C581" s="14"/>
      <c r="E581" s="14"/>
      <c r="G581" s="5"/>
    </row>
    <row r="582" spans="3:7">
      <c r="C582" s="14"/>
      <c r="E582" s="14"/>
      <c r="G582" s="5"/>
    </row>
    <row r="583" spans="3:7">
      <c r="C583" s="14"/>
      <c r="E583" s="14"/>
      <c r="G583" s="5"/>
    </row>
    <row r="584" spans="3:7">
      <c r="C584" s="14"/>
      <c r="E584" s="14"/>
      <c r="G584" s="5"/>
    </row>
    <row r="585" spans="3:7">
      <c r="C585" s="14"/>
      <c r="E585" s="14"/>
      <c r="G585" s="5"/>
    </row>
    <row r="586" spans="3:7">
      <c r="C586" s="14"/>
      <c r="E586" s="14"/>
      <c r="G586" s="5"/>
    </row>
    <row r="587" spans="3:7">
      <c r="C587" s="14"/>
      <c r="E587" s="14"/>
      <c r="G587" s="5"/>
    </row>
    <row r="588" spans="3:7">
      <c r="C588" s="14"/>
      <c r="E588" s="14"/>
      <c r="G588" s="5"/>
    </row>
    <row r="589" spans="3:7">
      <c r="C589" s="14"/>
      <c r="E589" s="14"/>
      <c r="G589" s="5"/>
    </row>
    <row r="590" spans="3:7">
      <c r="C590" s="14"/>
      <c r="E590" s="14"/>
      <c r="G590" s="5"/>
    </row>
    <row r="591" spans="3:7">
      <c r="C591" s="14"/>
      <c r="E591" s="14"/>
      <c r="G591" s="5"/>
    </row>
    <row r="592" spans="3:7">
      <c r="C592" s="14"/>
      <c r="E592" s="14"/>
      <c r="G592" s="5"/>
    </row>
    <row r="593" spans="3:7">
      <c r="C593" s="14"/>
      <c r="E593" s="14"/>
      <c r="G593" s="5"/>
    </row>
    <row r="594" spans="3:7">
      <c r="C594" s="14"/>
      <c r="E594" s="14"/>
      <c r="G594" s="5"/>
    </row>
    <row r="595" spans="3:7">
      <c r="C595" s="14"/>
      <c r="E595" s="14"/>
      <c r="G595" s="5"/>
    </row>
    <row r="596" spans="3:7">
      <c r="C596" s="14"/>
      <c r="E596" s="14"/>
      <c r="G596" s="5"/>
    </row>
    <row r="597" spans="3:7">
      <c r="C597" s="14"/>
      <c r="E597" s="14"/>
      <c r="G597" s="5"/>
    </row>
    <row r="598" spans="3:7">
      <c r="C598" s="14"/>
      <c r="E598" s="14"/>
      <c r="G598" s="5"/>
    </row>
    <row r="599" spans="3:7">
      <c r="C599" s="14"/>
      <c r="E599" s="14"/>
      <c r="G599" s="5"/>
    </row>
    <row r="600" spans="3:7">
      <c r="C600" s="14"/>
      <c r="E600" s="14"/>
      <c r="G600" s="5"/>
    </row>
    <row r="601" spans="3:7">
      <c r="C601" s="14"/>
      <c r="E601" s="14"/>
      <c r="G601" s="5"/>
    </row>
    <row r="602" spans="3:7">
      <c r="C602" s="14"/>
      <c r="E602" s="14"/>
      <c r="G602" s="5"/>
    </row>
    <row r="603" spans="3:7">
      <c r="C603" s="14"/>
      <c r="E603" s="14"/>
      <c r="G603" s="5"/>
    </row>
    <row r="604" spans="3:7">
      <c r="C604" s="14"/>
      <c r="E604" s="14"/>
      <c r="G604" s="5"/>
    </row>
    <row r="605" spans="3:7">
      <c r="C605" s="14"/>
      <c r="E605" s="14"/>
      <c r="G605" s="5"/>
    </row>
    <row r="606" spans="3:7">
      <c r="C606" s="14"/>
      <c r="E606" s="14"/>
      <c r="G606" s="5"/>
    </row>
    <row r="607" spans="3:7">
      <c r="C607" s="14"/>
      <c r="E607" s="14"/>
      <c r="G607" s="5"/>
    </row>
    <row r="608" spans="3:7">
      <c r="C608" s="14"/>
      <c r="E608" s="14"/>
      <c r="G608" s="5"/>
    </row>
    <row r="609" spans="3:7">
      <c r="C609" s="14"/>
      <c r="E609" s="14"/>
      <c r="G609" s="5"/>
    </row>
    <row r="610" spans="3:7">
      <c r="C610" s="14"/>
      <c r="E610" s="14"/>
      <c r="G610" s="5"/>
    </row>
    <row r="611" spans="3:7">
      <c r="C611" s="14"/>
      <c r="E611" s="14"/>
      <c r="G611" s="5"/>
    </row>
    <row r="612" spans="3:7">
      <c r="C612" s="14"/>
      <c r="E612" s="14"/>
      <c r="G612" s="5"/>
    </row>
    <row r="613" spans="3:7">
      <c r="C613" s="14"/>
      <c r="E613" s="14"/>
      <c r="G613" s="5"/>
    </row>
    <row r="614" spans="3:7">
      <c r="C614" s="14"/>
      <c r="E614" s="14"/>
      <c r="G614" s="5"/>
    </row>
    <row r="615" spans="3:7">
      <c r="C615" s="14"/>
      <c r="E615" s="14"/>
      <c r="G615" s="5"/>
    </row>
    <row r="616" spans="3:7">
      <c r="C616" s="14"/>
      <c r="E616" s="14"/>
      <c r="G616" s="5"/>
    </row>
    <row r="617" spans="3:7">
      <c r="C617" s="14"/>
      <c r="E617" s="14"/>
      <c r="G617" s="5"/>
    </row>
    <row r="618" spans="3:7">
      <c r="C618" s="14"/>
      <c r="E618" s="14"/>
      <c r="G618" s="5"/>
    </row>
    <row r="619" spans="3:7">
      <c r="C619" s="14"/>
      <c r="E619" s="14"/>
      <c r="G619" s="5"/>
    </row>
    <row r="620" spans="3:7">
      <c r="C620" s="14"/>
      <c r="E620" s="14"/>
      <c r="G620" s="5"/>
    </row>
    <row r="621" spans="3:7">
      <c r="C621" s="14"/>
      <c r="E621" s="14"/>
      <c r="G621" s="5"/>
    </row>
    <row r="622" spans="3:7">
      <c r="C622" s="14"/>
      <c r="E622" s="14"/>
      <c r="G622" s="5"/>
    </row>
    <row r="623" spans="3:7">
      <c r="C623" s="14"/>
      <c r="E623" s="14"/>
      <c r="G623" s="5"/>
    </row>
    <row r="624" spans="3:7">
      <c r="C624" s="14"/>
      <c r="E624" s="14"/>
      <c r="G624" s="5"/>
    </row>
    <row r="625" spans="3:7">
      <c r="C625" s="14"/>
      <c r="E625" s="14"/>
      <c r="G625" s="5"/>
    </row>
    <row r="626" spans="3:7">
      <c r="C626" s="14"/>
      <c r="E626" s="14"/>
      <c r="G626" s="5"/>
    </row>
    <row r="627" spans="3:7">
      <c r="C627" s="14"/>
      <c r="E627" s="14"/>
      <c r="G627" s="5"/>
    </row>
    <row r="628" spans="3:7">
      <c r="C628" s="14"/>
      <c r="E628" s="14"/>
      <c r="G628" s="5"/>
    </row>
    <row r="629" spans="3:7">
      <c r="C629" s="14"/>
      <c r="E629" s="14"/>
      <c r="G629" s="5"/>
    </row>
    <row r="630" spans="3:7">
      <c r="C630" s="14"/>
      <c r="E630" s="14"/>
      <c r="G630" s="5"/>
    </row>
    <row r="631" spans="3:7">
      <c r="C631" s="14"/>
      <c r="E631" s="14"/>
      <c r="G631" s="5"/>
    </row>
    <row r="632" spans="3:7">
      <c r="C632" s="14"/>
      <c r="E632" s="14"/>
      <c r="G632" s="5"/>
    </row>
    <row r="633" spans="3:7">
      <c r="C633" s="14"/>
      <c r="E633" s="14"/>
      <c r="G633" s="5"/>
    </row>
    <row r="634" spans="3:7">
      <c r="C634" s="14"/>
      <c r="E634" s="14"/>
      <c r="G634" s="5"/>
    </row>
    <row r="635" spans="3:7">
      <c r="C635" s="14"/>
      <c r="E635" s="14"/>
      <c r="G635" s="5"/>
    </row>
    <row r="636" spans="3:7">
      <c r="C636" s="14"/>
      <c r="E636" s="14"/>
      <c r="G636" s="5"/>
    </row>
    <row r="637" spans="3:7">
      <c r="C637" s="14"/>
      <c r="E637" s="14"/>
      <c r="G637" s="5"/>
    </row>
    <row r="638" spans="3:7">
      <c r="C638" s="14"/>
      <c r="E638" s="14"/>
      <c r="G638" s="5"/>
    </row>
    <row r="639" spans="3:7">
      <c r="C639" s="14"/>
      <c r="E639" s="14"/>
      <c r="G639" s="5"/>
    </row>
    <row r="640" spans="3:7">
      <c r="C640" s="14"/>
      <c r="E640" s="14"/>
      <c r="G640" s="5"/>
    </row>
    <row r="641" spans="3:7">
      <c r="C641" s="14"/>
      <c r="E641" s="14"/>
      <c r="G641" s="5"/>
    </row>
    <row r="642" spans="3:7">
      <c r="C642" s="14"/>
      <c r="E642" s="14"/>
      <c r="G642" s="5"/>
    </row>
    <row r="643" spans="3:7">
      <c r="C643" s="14"/>
      <c r="E643" s="14"/>
      <c r="G643" s="5"/>
    </row>
    <row r="644" spans="3:7">
      <c r="C644" s="14"/>
      <c r="E644" s="14"/>
      <c r="G644" s="5"/>
    </row>
    <row r="645" spans="3:7">
      <c r="C645" s="14"/>
      <c r="E645" s="14"/>
      <c r="G645" s="5"/>
    </row>
    <row r="646" spans="3:7">
      <c r="C646" s="14"/>
      <c r="E646" s="14"/>
      <c r="G646" s="5"/>
    </row>
    <row r="647" spans="3:7">
      <c r="C647" s="14"/>
      <c r="E647" s="14"/>
      <c r="G647" s="5"/>
    </row>
    <row r="648" spans="3:7">
      <c r="C648" s="14"/>
      <c r="E648" s="14"/>
      <c r="G648" s="5"/>
    </row>
    <row r="649" spans="3:7">
      <c r="C649" s="14"/>
      <c r="E649" s="14"/>
      <c r="G649" s="5"/>
    </row>
    <row r="650" spans="3:7">
      <c r="C650" s="14"/>
      <c r="E650" s="14"/>
      <c r="G650" s="5"/>
    </row>
    <row r="651" spans="3:7">
      <c r="C651" s="14"/>
      <c r="E651" s="14"/>
      <c r="G651" s="5"/>
    </row>
    <row r="652" spans="3:7">
      <c r="C652" s="14"/>
      <c r="E652" s="14"/>
      <c r="G652" s="5"/>
    </row>
    <row r="653" spans="3:7">
      <c r="C653" s="14"/>
      <c r="E653" s="14"/>
      <c r="G653" s="5"/>
    </row>
    <row r="654" spans="3:7">
      <c r="C654" s="14"/>
      <c r="E654" s="14"/>
      <c r="G654" s="5"/>
    </row>
    <row r="655" spans="3:7">
      <c r="C655" s="14"/>
      <c r="E655" s="14"/>
      <c r="G655" s="5"/>
    </row>
    <row r="656" spans="3:7">
      <c r="C656" s="14"/>
      <c r="E656" s="14"/>
      <c r="G656" s="5"/>
    </row>
    <row r="657" spans="3:7">
      <c r="C657" s="14"/>
      <c r="E657" s="14"/>
      <c r="G657" s="5"/>
    </row>
    <row r="658" spans="3:7">
      <c r="C658" s="14"/>
      <c r="E658" s="14"/>
      <c r="G658" s="5"/>
    </row>
    <row r="659" spans="3:7">
      <c r="C659" s="14"/>
      <c r="E659" s="14"/>
      <c r="G659" s="5"/>
    </row>
    <row r="660" spans="3:7">
      <c r="C660" s="14"/>
      <c r="E660" s="14"/>
      <c r="G660" s="5"/>
    </row>
    <row r="661" spans="3:7">
      <c r="C661" s="14"/>
      <c r="E661" s="14"/>
      <c r="G661" s="5"/>
    </row>
    <row r="662" spans="3:7">
      <c r="C662" s="14"/>
      <c r="E662" s="14"/>
      <c r="G662" s="5"/>
    </row>
    <row r="663" spans="3:7">
      <c r="C663" s="14"/>
      <c r="E663" s="14"/>
      <c r="G663" s="5"/>
    </row>
    <row r="664" spans="3:7">
      <c r="C664" s="14"/>
      <c r="E664" s="14"/>
      <c r="G664" s="5"/>
    </row>
    <row r="665" spans="3:7">
      <c r="C665" s="14"/>
      <c r="E665" s="14"/>
      <c r="G665" s="5"/>
    </row>
    <row r="666" spans="3:7">
      <c r="C666" s="14"/>
      <c r="E666" s="14"/>
      <c r="G666" s="5"/>
    </row>
    <row r="667" spans="3:7">
      <c r="C667" s="14"/>
      <c r="E667" s="14"/>
      <c r="G667" s="5"/>
    </row>
    <row r="668" spans="3:7">
      <c r="C668" s="14"/>
      <c r="E668" s="14"/>
      <c r="G668" s="5"/>
    </row>
    <row r="669" spans="3:7">
      <c r="C669" s="14"/>
      <c r="E669" s="14"/>
      <c r="G669" s="5"/>
    </row>
    <row r="670" spans="3:7">
      <c r="C670" s="14"/>
      <c r="E670" s="14"/>
      <c r="G670" s="5"/>
    </row>
    <row r="671" spans="3:7">
      <c r="C671" s="14"/>
      <c r="E671" s="14"/>
      <c r="G671" s="5"/>
    </row>
    <row r="672" spans="3:7">
      <c r="C672" s="14"/>
      <c r="E672" s="14"/>
      <c r="G672" s="5"/>
    </row>
    <row r="673" spans="3:7">
      <c r="C673" s="14"/>
      <c r="E673" s="14"/>
      <c r="G673" s="5"/>
    </row>
    <row r="674" spans="3:7">
      <c r="C674" s="14"/>
      <c r="E674" s="14"/>
      <c r="G674" s="5"/>
    </row>
    <row r="675" spans="3:7">
      <c r="C675" s="14"/>
      <c r="E675" s="14"/>
      <c r="G675" s="5"/>
    </row>
    <row r="676" spans="3:7">
      <c r="C676" s="14"/>
      <c r="E676" s="14"/>
      <c r="G676" s="5"/>
    </row>
    <row r="677" spans="3:7">
      <c r="C677" s="14"/>
      <c r="E677" s="14"/>
      <c r="G677" s="5"/>
    </row>
    <row r="678" spans="3:7">
      <c r="C678" s="14"/>
      <c r="E678" s="14"/>
      <c r="G678" s="5"/>
    </row>
    <row r="679" spans="3:7">
      <c r="C679" s="14"/>
      <c r="E679" s="14"/>
      <c r="G679" s="5"/>
    </row>
    <row r="680" spans="3:7">
      <c r="C680" s="14"/>
      <c r="E680" s="14"/>
      <c r="G680" s="5"/>
    </row>
    <row r="681" spans="3:7">
      <c r="C681" s="14"/>
      <c r="E681" s="14"/>
      <c r="G681" s="5"/>
    </row>
    <row r="682" spans="3:7">
      <c r="C682" s="14"/>
      <c r="E682" s="14"/>
      <c r="G682" s="5"/>
    </row>
    <row r="683" spans="3:7">
      <c r="C683" s="14"/>
      <c r="E683" s="14"/>
      <c r="G683" s="5"/>
    </row>
    <row r="684" spans="3:7">
      <c r="C684" s="14"/>
      <c r="E684" s="14"/>
      <c r="G684" s="5"/>
    </row>
    <row r="685" spans="3:7">
      <c r="C685" s="14"/>
      <c r="E685" s="14"/>
      <c r="G685" s="5"/>
    </row>
    <row r="686" spans="3:7">
      <c r="C686" s="14"/>
      <c r="E686" s="14"/>
      <c r="G686" s="5"/>
    </row>
    <row r="687" spans="3:7">
      <c r="C687" s="14"/>
      <c r="E687" s="14"/>
      <c r="G687" s="5"/>
    </row>
    <row r="688" spans="3:7">
      <c r="C688" s="14"/>
      <c r="E688" s="14"/>
      <c r="G688" s="5"/>
    </row>
    <row r="689" spans="3:7">
      <c r="C689" s="14"/>
      <c r="E689" s="14"/>
      <c r="G689" s="5"/>
    </row>
    <row r="690" spans="3:7">
      <c r="C690" s="14"/>
      <c r="E690" s="14"/>
      <c r="G690" s="5"/>
    </row>
    <row r="691" spans="3:7">
      <c r="C691" s="14"/>
      <c r="E691" s="14"/>
      <c r="G691" s="5"/>
    </row>
    <row r="692" spans="3:7">
      <c r="C692" s="14"/>
      <c r="E692" s="14"/>
      <c r="G692" s="5"/>
    </row>
    <row r="693" spans="3:7">
      <c r="C693" s="14"/>
      <c r="E693" s="14"/>
      <c r="G693" s="5"/>
    </row>
    <row r="694" spans="3:7">
      <c r="C694" s="14"/>
      <c r="E694" s="14"/>
      <c r="G694" s="5"/>
    </row>
    <row r="695" spans="3:7">
      <c r="C695" s="14"/>
      <c r="E695" s="14"/>
      <c r="G695" s="5"/>
    </row>
    <row r="696" spans="3:7">
      <c r="C696" s="14"/>
      <c r="E696" s="14"/>
      <c r="G696" s="5"/>
    </row>
    <row r="697" spans="3:7">
      <c r="C697" s="14"/>
      <c r="E697" s="14"/>
      <c r="G697" s="5"/>
    </row>
    <row r="698" spans="3:7">
      <c r="C698" s="14"/>
      <c r="E698" s="14"/>
      <c r="G698" s="5"/>
    </row>
    <row r="699" spans="3:7">
      <c r="C699" s="14"/>
      <c r="E699" s="14"/>
      <c r="G699" s="5"/>
    </row>
    <row r="700" spans="3:7">
      <c r="C700" s="14"/>
      <c r="E700" s="14"/>
      <c r="G700" s="5"/>
    </row>
    <row r="701" spans="3:7">
      <c r="C701" s="14"/>
      <c r="E701" s="14"/>
      <c r="G701" s="5"/>
    </row>
    <row r="702" spans="3:7">
      <c r="C702" s="14"/>
      <c r="E702" s="14"/>
      <c r="G702" s="5"/>
    </row>
    <row r="703" spans="3:7">
      <c r="C703" s="14"/>
      <c r="E703" s="14"/>
      <c r="G703" s="5"/>
    </row>
    <row r="704" spans="3:7">
      <c r="C704" s="14"/>
      <c r="E704" s="14"/>
      <c r="G704" s="5"/>
    </row>
    <row r="705" spans="3:7">
      <c r="C705" s="14"/>
      <c r="E705" s="14"/>
      <c r="G705" s="5"/>
    </row>
    <row r="706" spans="3:7">
      <c r="C706" s="14"/>
      <c r="E706" s="14"/>
      <c r="G706" s="5"/>
    </row>
    <row r="707" spans="3:7">
      <c r="C707" s="14"/>
      <c r="E707" s="14"/>
      <c r="G707" s="5"/>
    </row>
    <row r="708" spans="3:7">
      <c r="C708" s="14"/>
      <c r="E708" s="14"/>
      <c r="G708" s="5"/>
    </row>
    <row r="709" spans="3:7">
      <c r="C709" s="14"/>
      <c r="E709" s="14"/>
      <c r="G709" s="5"/>
    </row>
    <row r="710" spans="3:7">
      <c r="C710" s="14"/>
      <c r="E710" s="14"/>
      <c r="G710" s="5"/>
    </row>
    <row r="711" spans="3:7">
      <c r="C711" s="14"/>
      <c r="E711" s="14"/>
      <c r="G711" s="5"/>
    </row>
    <row r="712" spans="3:7">
      <c r="C712" s="14"/>
      <c r="E712" s="14"/>
      <c r="G712" s="5"/>
    </row>
    <row r="713" spans="3:7">
      <c r="C713" s="14"/>
      <c r="E713" s="14"/>
      <c r="G713" s="5"/>
    </row>
    <row r="714" spans="3:7">
      <c r="C714" s="14"/>
      <c r="E714" s="14"/>
      <c r="G714" s="5"/>
    </row>
    <row r="715" spans="3:7">
      <c r="C715" s="14"/>
      <c r="E715" s="14"/>
      <c r="G715" s="5"/>
    </row>
    <row r="716" spans="3:7">
      <c r="C716" s="14"/>
      <c r="E716" s="14"/>
      <c r="G716" s="5"/>
    </row>
    <row r="717" spans="3:7">
      <c r="C717" s="14"/>
      <c r="E717" s="14"/>
      <c r="G717" s="5"/>
    </row>
    <row r="718" spans="3:7">
      <c r="C718" s="14"/>
      <c r="E718" s="14"/>
      <c r="G718" s="5"/>
    </row>
    <row r="719" spans="3:7">
      <c r="C719" s="14"/>
      <c r="E719" s="14"/>
      <c r="G719" s="5"/>
    </row>
    <row r="720" spans="3:7">
      <c r="C720" s="14"/>
      <c r="E720" s="14"/>
      <c r="G720" s="5"/>
    </row>
    <row r="721" spans="3:7">
      <c r="C721" s="14"/>
      <c r="E721" s="14"/>
      <c r="G721" s="5"/>
    </row>
    <row r="722" spans="3:7">
      <c r="C722" s="14"/>
      <c r="E722" s="14"/>
      <c r="G722" s="5"/>
    </row>
    <row r="723" spans="3:7">
      <c r="C723" s="14"/>
      <c r="E723" s="14"/>
      <c r="G723" s="5"/>
    </row>
    <row r="724" spans="3:7">
      <c r="C724" s="14"/>
      <c r="E724" s="14"/>
      <c r="G724" s="5"/>
    </row>
    <row r="725" spans="3:7">
      <c r="C725" s="14"/>
      <c r="E725" s="14"/>
      <c r="G725" s="5"/>
    </row>
    <row r="726" spans="3:7">
      <c r="C726" s="14"/>
      <c r="E726" s="14"/>
      <c r="G726" s="5"/>
    </row>
    <row r="727" spans="3:7">
      <c r="C727" s="14"/>
      <c r="E727" s="14"/>
      <c r="G727" s="5"/>
    </row>
    <row r="728" spans="3:7">
      <c r="C728" s="14"/>
      <c r="E728" s="14"/>
      <c r="G728" s="5"/>
    </row>
    <row r="729" spans="3:7">
      <c r="C729" s="14"/>
      <c r="E729" s="14"/>
      <c r="G729" s="5"/>
    </row>
    <row r="730" spans="3:7">
      <c r="C730" s="14"/>
      <c r="E730" s="14"/>
      <c r="G730" s="5"/>
    </row>
    <row r="731" spans="3:7">
      <c r="C731" s="14"/>
      <c r="E731" s="14"/>
      <c r="G731" s="5"/>
    </row>
    <row r="732" spans="3:7">
      <c r="C732" s="14"/>
      <c r="E732" s="14"/>
      <c r="G732" s="5"/>
    </row>
    <row r="733" spans="3:7">
      <c r="C733" s="14"/>
      <c r="E733" s="14"/>
      <c r="G733" s="5"/>
    </row>
    <row r="734" spans="3:7">
      <c r="C734" s="14"/>
      <c r="E734" s="14"/>
      <c r="G734" s="5"/>
    </row>
    <row r="735" spans="3:7">
      <c r="C735" s="14"/>
      <c r="E735" s="14"/>
      <c r="G735" s="5"/>
    </row>
    <row r="736" spans="3:7">
      <c r="C736" s="14"/>
      <c r="E736" s="14"/>
      <c r="G736" s="5"/>
    </row>
    <row r="737" spans="3:7">
      <c r="C737" s="14"/>
      <c r="E737" s="14"/>
      <c r="G737" s="5"/>
    </row>
    <row r="738" spans="3:7">
      <c r="C738" s="14"/>
      <c r="E738" s="14"/>
      <c r="G738" s="5"/>
    </row>
    <row r="739" spans="3:7">
      <c r="C739" s="14"/>
      <c r="E739" s="14"/>
      <c r="G739" s="5"/>
    </row>
    <row r="740" spans="3:7">
      <c r="C740" s="14"/>
      <c r="E740" s="14"/>
      <c r="G740" s="5"/>
    </row>
    <row r="741" spans="3:7">
      <c r="C741" s="14"/>
      <c r="E741" s="14"/>
      <c r="G741" s="5"/>
    </row>
    <row r="742" spans="3:7">
      <c r="C742" s="14"/>
      <c r="E742" s="14"/>
      <c r="G742" s="5"/>
    </row>
    <row r="743" spans="3:7">
      <c r="C743" s="14"/>
      <c r="E743" s="14"/>
      <c r="G743" s="5"/>
    </row>
    <row r="744" spans="3:7">
      <c r="C744" s="14"/>
      <c r="E744" s="14"/>
      <c r="G744" s="5"/>
    </row>
    <row r="745" spans="3:7">
      <c r="C745" s="14"/>
      <c r="E745" s="14"/>
      <c r="G745" s="5"/>
    </row>
    <row r="746" spans="3:7">
      <c r="C746" s="14"/>
      <c r="E746" s="14"/>
      <c r="G746" s="5"/>
    </row>
    <row r="747" spans="3:7">
      <c r="C747" s="14"/>
      <c r="E747" s="14"/>
      <c r="G747" s="5"/>
    </row>
    <row r="748" spans="3:7">
      <c r="C748" s="14"/>
      <c r="E748" s="14"/>
      <c r="G748" s="5"/>
    </row>
    <row r="749" spans="3:7">
      <c r="C749" s="14"/>
      <c r="E749" s="14"/>
      <c r="G749" s="5"/>
    </row>
    <row r="750" spans="3:7">
      <c r="C750" s="14"/>
      <c r="E750" s="14"/>
      <c r="G750" s="5"/>
    </row>
    <row r="751" spans="3:7">
      <c r="C751" s="14"/>
      <c r="E751" s="14"/>
      <c r="G751" s="5"/>
    </row>
    <row r="752" spans="3:7">
      <c r="C752" s="14"/>
      <c r="E752" s="14"/>
      <c r="G752" s="5"/>
    </row>
    <row r="753" spans="3:7">
      <c r="C753" s="14"/>
      <c r="E753" s="14"/>
      <c r="G753" s="5"/>
    </row>
    <row r="754" spans="3:7">
      <c r="C754" s="14"/>
      <c r="E754" s="14"/>
      <c r="G754" s="5"/>
    </row>
    <row r="755" spans="3:7">
      <c r="C755" s="14"/>
      <c r="E755" s="14"/>
      <c r="G755" s="5"/>
    </row>
    <row r="756" spans="3:7">
      <c r="C756" s="14"/>
      <c r="E756" s="14"/>
      <c r="G756" s="5"/>
    </row>
    <row r="757" spans="3:7">
      <c r="C757" s="14"/>
      <c r="E757" s="14"/>
      <c r="G757" s="5"/>
    </row>
    <row r="758" spans="3:7">
      <c r="C758" s="14"/>
      <c r="E758" s="14"/>
      <c r="G758" s="5"/>
    </row>
    <row r="759" spans="3:7">
      <c r="C759" s="14"/>
      <c r="E759" s="14"/>
      <c r="G759" s="5"/>
    </row>
    <row r="760" spans="3:7">
      <c r="C760" s="14"/>
      <c r="E760" s="14"/>
      <c r="G760" s="5"/>
    </row>
    <row r="761" spans="3:7">
      <c r="C761" s="14"/>
      <c r="E761" s="14"/>
      <c r="G761" s="5"/>
    </row>
    <row r="762" spans="3:7">
      <c r="C762" s="14"/>
      <c r="E762" s="14"/>
      <c r="G762" s="5"/>
    </row>
    <row r="763" spans="3:7">
      <c r="C763" s="14"/>
      <c r="E763" s="14"/>
      <c r="G763" s="5"/>
    </row>
    <row r="764" spans="3:7">
      <c r="C764" s="14"/>
      <c r="E764" s="14"/>
      <c r="G764" s="5"/>
    </row>
    <row r="765" spans="3:7">
      <c r="C765" s="14"/>
      <c r="E765" s="14"/>
      <c r="G765" s="5"/>
    </row>
    <row r="766" spans="3:7">
      <c r="C766" s="14"/>
      <c r="E766" s="14"/>
      <c r="G766" s="5"/>
    </row>
    <row r="767" spans="3:7">
      <c r="C767" s="14"/>
      <c r="E767" s="14"/>
      <c r="G767" s="5"/>
    </row>
    <row r="768" spans="3:7">
      <c r="C768" s="14"/>
      <c r="E768" s="14"/>
      <c r="G768" s="5"/>
    </row>
    <row r="769" spans="3:7">
      <c r="C769" s="14"/>
      <c r="E769" s="14"/>
      <c r="G769" s="5"/>
    </row>
    <row r="770" spans="3:7">
      <c r="C770" s="14"/>
      <c r="E770" s="14"/>
      <c r="G770" s="5"/>
    </row>
    <row r="771" spans="3:7">
      <c r="C771" s="14"/>
      <c r="E771" s="14"/>
      <c r="G771" s="5"/>
    </row>
    <row r="772" spans="3:7">
      <c r="C772" s="14"/>
      <c r="E772" s="14"/>
      <c r="G772" s="5"/>
    </row>
    <row r="773" spans="3:7">
      <c r="C773" s="14"/>
      <c r="E773" s="14"/>
      <c r="G773" s="5"/>
    </row>
    <row r="774" spans="3:7">
      <c r="C774" s="14"/>
      <c r="E774" s="14"/>
      <c r="G774" s="5"/>
    </row>
    <row r="775" spans="3:7">
      <c r="C775" s="14"/>
      <c r="E775" s="14"/>
      <c r="G775" s="5"/>
    </row>
    <row r="776" spans="3:7">
      <c r="C776" s="14"/>
      <c r="E776" s="14"/>
      <c r="G776" s="5"/>
    </row>
    <row r="777" spans="3:7">
      <c r="C777" s="14"/>
      <c r="E777" s="14"/>
      <c r="G777" s="5"/>
    </row>
    <row r="778" spans="3:7">
      <c r="C778" s="14"/>
      <c r="E778" s="14"/>
      <c r="G778" s="5"/>
    </row>
    <row r="779" spans="3:7">
      <c r="C779" s="14"/>
      <c r="E779" s="14"/>
      <c r="G779" s="5"/>
    </row>
    <row r="780" spans="3:7">
      <c r="C780" s="14"/>
      <c r="E780" s="14"/>
      <c r="G780" s="5"/>
    </row>
    <row r="781" spans="3:7">
      <c r="C781" s="14"/>
      <c r="E781" s="14"/>
      <c r="G781" s="5"/>
    </row>
    <row r="782" spans="3:7">
      <c r="C782" s="14"/>
      <c r="E782" s="14"/>
      <c r="G782" s="5"/>
    </row>
    <row r="783" spans="3:7">
      <c r="C783" s="14"/>
      <c r="E783" s="14"/>
      <c r="G783" s="5"/>
    </row>
    <row r="784" spans="3:7">
      <c r="C784" s="14"/>
      <c r="E784" s="14"/>
      <c r="G784" s="5"/>
    </row>
    <row r="785" spans="3:7">
      <c r="C785" s="14"/>
      <c r="E785" s="14"/>
      <c r="G785" s="5"/>
    </row>
    <row r="786" spans="3:7">
      <c r="C786" s="14"/>
      <c r="E786" s="14"/>
      <c r="G786" s="5"/>
    </row>
    <row r="787" spans="3:7">
      <c r="C787" s="14"/>
      <c r="E787" s="14"/>
      <c r="G787" s="5"/>
    </row>
    <row r="788" spans="3:7">
      <c r="C788" s="14"/>
      <c r="E788" s="14"/>
      <c r="G788" s="5"/>
    </row>
    <row r="789" spans="3:7">
      <c r="C789" s="14"/>
      <c r="E789" s="14"/>
      <c r="G789" s="5"/>
    </row>
    <row r="790" spans="3:7">
      <c r="C790" s="14"/>
      <c r="E790" s="14"/>
      <c r="G790" s="5"/>
    </row>
    <row r="791" spans="3:7">
      <c r="C791" s="14"/>
      <c r="E791" s="14"/>
      <c r="G791" s="5"/>
    </row>
    <row r="792" spans="3:7">
      <c r="C792" s="14"/>
      <c r="E792" s="14"/>
      <c r="G792" s="5"/>
    </row>
    <row r="793" spans="3:7">
      <c r="C793" s="14"/>
      <c r="E793" s="14"/>
      <c r="G793" s="5"/>
    </row>
    <row r="794" spans="3:7">
      <c r="C794" s="14"/>
      <c r="E794" s="14"/>
      <c r="G794" s="5"/>
    </row>
    <row r="795" spans="3:7">
      <c r="C795" s="14"/>
      <c r="E795" s="14"/>
      <c r="G795" s="5"/>
    </row>
    <row r="796" spans="3:7">
      <c r="C796" s="14"/>
      <c r="E796" s="14"/>
      <c r="G796" s="5"/>
    </row>
    <row r="797" spans="3:7">
      <c r="C797" s="14"/>
      <c r="E797" s="14"/>
      <c r="G797" s="5"/>
    </row>
    <row r="798" spans="3:7">
      <c r="C798" s="14"/>
      <c r="E798" s="14"/>
      <c r="G798" s="5"/>
    </row>
    <row r="799" spans="3:7">
      <c r="C799" s="14"/>
      <c r="E799" s="14"/>
      <c r="G799" s="5"/>
    </row>
    <row r="800" spans="3:7">
      <c r="C800" s="14"/>
      <c r="E800" s="14"/>
      <c r="G800" s="5"/>
    </row>
    <row r="801" spans="3:7">
      <c r="C801" s="14"/>
      <c r="E801" s="14"/>
      <c r="G801" s="5"/>
    </row>
    <row r="802" spans="3:7">
      <c r="C802" s="14"/>
      <c r="E802" s="14"/>
      <c r="G802" s="5"/>
    </row>
    <row r="803" spans="3:7">
      <c r="C803" s="14"/>
      <c r="E803" s="14"/>
      <c r="G803" s="5"/>
    </row>
    <row r="804" spans="3:7">
      <c r="C804" s="14"/>
      <c r="E804" s="14"/>
      <c r="G804" s="5"/>
    </row>
    <row r="805" spans="3:7">
      <c r="C805" s="14"/>
      <c r="E805" s="14"/>
      <c r="G805" s="5"/>
    </row>
    <row r="806" spans="3:7">
      <c r="C806" s="14"/>
      <c r="E806" s="14"/>
      <c r="G806" s="5"/>
    </row>
    <row r="807" spans="3:7">
      <c r="C807" s="14"/>
      <c r="E807" s="14"/>
      <c r="G807" s="5"/>
    </row>
    <row r="808" spans="3:7">
      <c r="C808" s="14"/>
      <c r="E808" s="14"/>
      <c r="G808" s="5"/>
    </row>
    <row r="809" spans="3:7">
      <c r="C809" s="14"/>
      <c r="E809" s="14"/>
      <c r="G809" s="5"/>
    </row>
    <row r="810" spans="3:7">
      <c r="C810" s="14"/>
      <c r="E810" s="14"/>
      <c r="G810" s="5"/>
    </row>
    <row r="811" spans="3:7">
      <c r="C811" s="14"/>
      <c r="E811" s="14"/>
      <c r="G811" s="5"/>
    </row>
    <row r="812" spans="3:7">
      <c r="C812" s="14"/>
      <c r="E812" s="14"/>
      <c r="G812" s="5"/>
    </row>
    <row r="813" spans="3:7">
      <c r="C813" s="14"/>
      <c r="E813" s="14"/>
      <c r="G813" s="5"/>
    </row>
    <row r="814" spans="3:7">
      <c r="C814" s="14"/>
      <c r="E814" s="14"/>
      <c r="G814" s="5"/>
    </row>
    <row r="815" spans="3:7">
      <c r="C815" s="14"/>
      <c r="E815" s="14"/>
      <c r="G815" s="5"/>
    </row>
    <row r="816" spans="3:7">
      <c r="C816" s="14"/>
      <c r="E816" s="14"/>
      <c r="G816" s="5"/>
    </row>
    <row r="817" spans="3:7">
      <c r="C817" s="14"/>
      <c r="E817" s="14"/>
      <c r="G817" s="5"/>
    </row>
    <row r="818" spans="3:7">
      <c r="C818" s="14"/>
      <c r="E818" s="14"/>
      <c r="G818" s="5"/>
    </row>
    <row r="819" spans="3:7">
      <c r="C819" s="14"/>
      <c r="E819" s="14"/>
      <c r="G819" s="5"/>
    </row>
    <row r="820" spans="3:7">
      <c r="C820" s="14"/>
      <c r="E820" s="14"/>
      <c r="G820" s="5"/>
    </row>
    <row r="821" spans="3:7">
      <c r="C821" s="14"/>
      <c r="E821" s="14"/>
      <c r="G821" s="5"/>
    </row>
    <row r="822" spans="3:7">
      <c r="C822" s="14"/>
      <c r="E822" s="14"/>
      <c r="G822" s="5"/>
    </row>
    <row r="823" spans="3:7">
      <c r="C823" s="14"/>
      <c r="E823" s="14"/>
      <c r="G823" s="5"/>
    </row>
    <row r="824" spans="3:7">
      <c r="C824" s="14"/>
      <c r="E824" s="14"/>
      <c r="G824" s="5"/>
    </row>
    <row r="825" spans="3:7">
      <c r="C825" s="14"/>
      <c r="E825" s="14"/>
      <c r="G825" s="5"/>
    </row>
    <row r="826" spans="3:7">
      <c r="C826" s="14"/>
      <c r="E826" s="14"/>
      <c r="G826" s="5"/>
    </row>
    <row r="827" spans="3:7">
      <c r="C827" s="14"/>
      <c r="E827" s="14"/>
      <c r="G827" s="5"/>
    </row>
    <row r="828" spans="3:7">
      <c r="C828" s="14"/>
      <c r="E828" s="14"/>
      <c r="G828" s="5"/>
    </row>
    <row r="829" spans="3:7">
      <c r="C829" s="14"/>
      <c r="E829" s="14"/>
      <c r="G829" s="5"/>
    </row>
    <row r="830" spans="3:7">
      <c r="C830" s="14"/>
      <c r="E830" s="14"/>
      <c r="G830" s="5"/>
    </row>
    <row r="831" spans="3:7">
      <c r="C831" s="14"/>
      <c r="E831" s="14"/>
      <c r="G831" s="5"/>
    </row>
    <row r="832" spans="3:7">
      <c r="C832" s="14"/>
      <c r="E832" s="14"/>
      <c r="G832" s="5"/>
    </row>
    <row r="833" spans="3:7">
      <c r="C833" s="14"/>
      <c r="E833" s="14"/>
      <c r="G833" s="5"/>
    </row>
    <row r="834" spans="3:7">
      <c r="C834" s="14"/>
      <c r="E834" s="14"/>
      <c r="G834" s="5"/>
    </row>
    <row r="835" spans="3:7">
      <c r="C835" s="14"/>
      <c r="E835" s="14"/>
      <c r="G835" s="5"/>
    </row>
    <row r="836" spans="3:7">
      <c r="C836" s="14"/>
      <c r="E836" s="14"/>
      <c r="G836" s="5"/>
    </row>
    <row r="837" spans="3:7">
      <c r="C837" s="14"/>
      <c r="E837" s="14"/>
      <c r="G837" s="5"/>
    </row>
    <row r="838" spans="3:7">
      <c r="C838" s="14"/>
      <c r="E838" s="14"/>
      <c r="G838" s="5"/>
    </row>
    <row r="839" spans="3:7">
      <c r="C839" s="14"/>
      <c r="E839" s="14"/>
      <c r="G839" s="5"/>
    </row>
    <row r="840" spans="3:7">
      <c r="C840" s="14"/>
      <c r="E840" s="14"/>
      <c r="G840" s="5"/>
    </row>
    <row r="841" spans="3:7">
      <c r="C841" s="14"/>
      <c r="E841" s="14"/>
      <c r="G841" s="5"/>
    </row>
    <row r="842" spans="3:7">
      <c r="C842" s="14"/>
      <c r="E842" s="14"/>
      <c r="G842" s="5"/>
    </row>
    <row r="843" spans="3:7">
      <c r="C843" s="14"/>
      <c r="E843" s="14"/>
      <c r="G843" s="5"/>
    </row>
    <row r="844" spans="3:7">
      <c r="C844" s="14"/>
      <c r="E844" s="14"/>
      <c r="G844" s="5"/>
    </row>
    <row r="845" spans="3:7">
      <c r="C845" s="14"/>
      <c r="E845" s="14"/>
      <c r="G845" s="5"/>
    </row>
    <row r="846" spans="3:7">
      <c r="C846" s="14"/>
      <c r="E846" s="14"/>
      <c r="G846" s="5"/>
    </row>
    <row r="847" spans="3:7">
      <c r="C847" s="14"/>
      <c r="E847" s="14"/>
      <c r="G847" s="5"/>
    </row>
    <row r="848" spans="3:7">
      <c r="C848" s="14"/>
      <c r="E848" s="14"/>
      <c r="G848" s="5"/>
    </row>
    <row r="849" spans="3:7">
      <c r="C849" s="14"/>
      <c r="E849" s="14"/>
      <c r="G849" s="5"/>
    </row>
    <row r="850" spans="3:7">
      <c r="C850" s="14"/>
      <c r="E850" s="14"/>
      <c r="G850" s="5"/>
    </row>
    <row r="851" spans="3:7">
      <c r="C851" s="14"/>
      <c r="E851" s="14"/>
      <c r="G851" s="5"/>
    </row>
    <row r="852" spans="3:7">
      <c r="C852" s="14"/>
      <c r="E852" s="14"/>
      <c r="G852" s="5"/>
    </row>
    <row r="853" spans="3:7">
      <c r="C853" s="14"/>
      <c r="E853" s="14"/>
      <c r="G853" s="5"/>
    </row>
    <row r="854" spans="3:7">
      <c r="C854" s="14"/>
      <c r="E854" s="14"/>
      <c r="G854" s="5"/>
    </row>
    <row r="855" spans="3:7">
      <c r="C855" s="14"/>
      <c r="E855" s="14"/>
      <c r="G855" s="5"/>
    </row>
    <row r="856" spans="3:7">
      <c r="C856" s="14"/>
      <c r="E856" s="14"/>
      <c r="G856" s="5"/>
    </row>
    <row r="857" spans="3:7">
      <c r="C857" s="14"/>
      <c r="E857" s="14"/>
      <c r="G857" s="5"/>
    </row>
    <row r="858" spans="3:7">
      <c r="C858" s="14"/>
      <c r="E858" s="14"/>
      <c r="G858" s="5"/>
    </row>
    <row r="859" spans="3:7">
      <c r="C859" s="14"/>
      <c r="E859" s="14"/>
      <c r="G859" s="5"/>
    </row>
    <row r="860" spans="3:7">
      <c r="C860" s="14"/>
      <c r="E860" s="14"/>
      <c r="G860" s="5"/>
    </row>
    <row r="861" spans="3:7">
      <c r="C861" s="14"/>
      <c r="E861" s="14"/>
      <c r="G861" s="5"/>
    </row>
    <row r="862" spans="3:7">
      <c r="C862" s="14"/>
      <c r="E862" s="14"/>
      <c r="G862" s="5"/>
    </row>
    <row r="863" spans="3:7">
      <c r="C863" s="14"/>
      <c r="E863" s="14"/>
      <c r="G863" s="5"/>
    </row>
    <row r="864" spans="3:7">
      <c r="C864" s="14"/>
      <c r="E864" s="14"/>
      <c r="G864" s="5"/>
    </row>
    <row r="865" spans="3:7">
      <c r="C865" s="14"/>
      <c r="E865" s="14"/>
      <c r="G865" s="5"/>
    </row>
    <row r="866" spans="3:7">
      <c r="C866" s="14"/>
      <c r="E866" s="14"/>
      <c r="G866" s="5"/>
    </row>
    <row r="867" spans="3:7">
      <c r="C867" s="14"/>
      <c r="E867" s="14"/>
      <c r="G867" s="5"/>
    </row>
    <row r="868" spans="3:7">
      <c r="C868" s="14"/>
      <c r="E868" s="14"/>
      <c r="G868" s="5"/>
    </row>
    <row r="869" spans="3:7">
      <c r="C869" s="14"/>
      <c r="E869" s="14"/>
      <c r="G869" s="5"/>
    </row>
    <row r="870" spans="3:7">
      <c r="C870" s="14"/>
      <c r="E870" s="14"/>
      <c r="G870" s="5"/>
    </row>
    <row r="871" spans="3:7">
      <c r="C871" s="14"/>
      <c r="E871" s="14"/>
      <c r="G871" s="5"/>
    </row>
    <row r="872" spans="3:7">
      <c r="C872" s="14"/>
      <c r="E872" s="14"/>
      <c r="G872" s="5"/>
    </row>
    <row r="873" spans="3:7">
      <c r="C873" s="14"/>
      <c r="E873" s="14"/>
      <c r="G873" s="5"/>
    </row>
    <row r="874" spans="3:7">
      <c r="C874" s="14"/>
      <c r="E874" s="14"/>
      <c r="G874" s="5"/>
    </row>
    <row r="875" spans="3:7">
      <c r="C875" s="14"/>
      <c r="E875" s="14"/>
      <c r="G875" s="5"/>
    </row>
    <row r="876" spans="3:7">
      <c r="C876" s="14"/>
      <c r="E876" s="14"/>
      <c r="G876" s="5"/>
    </row>
    <row r="877" spans="3:7">
      <c r="C877" s="14"/>
      <c r="E877" s="14"/>
      <c r="G877" s="5"/>
    </row>
    <row r="878" spans="3:7">
      <c r="C878" s="14"/>
      <c r="E878" s="14"/>
      <c r="G878" s="5"/>
    </row>
    <row r="879" spans="3:7">
      <c r="C879" s="14"/>
      <c r="E879" s="14"/>
      <c r="G879" s="5"/>
    </row>
    <row r="880" spans="3:7">
      <c r="C880" s="14"/>
      <c r="E880" s="14"/>
      <c r="G880" s="5"/>
    </row>
    <row r="881" spans="3:7">
      <c r="C881" s="14"/>
      <c r="E881" s="14"/>
      <c r="G881" s="5"/>
    </row>
    <row r="882" spans="3:7">
      <c r="C882" s="14"/>
      <c r="E882" s="14"/>
      <c r="G882" s="5"/>
    </row>
    <row r="883" spans="3:7">
      <c r="C883" s="14"/>
      <c r="E883" s="14"/>
      <c r="G883" s="5"/>
    </row>
    <row r="884" spans="3:7">
      <c r="C884" s="14"/>
      <c r="E884" s="14"/>
      <c r="G884" s="5"/>
    </row>
    <row r="885" spans="3:7">
      <c r="C885" s="14"/>
      <c r="E885" s="14"/>
      <c r="G885" s="5"/>
    </row>
    <row r="886" spans="3:7">
      <c r="C886" s="14"/>
      <c r="E886" s="14"/>
      <c r="G886" s="5"/>
    </row>
    <row r="887" spans="3:7">
      <c r="C887" s="14"/>
      <c r="E887" s="14"/>
      <c r="G887" s="5"/>
    </row>
    <row r="888" spans="3:7">
      <c r="C888" s="14"/>
      <c r="E888" s="14"/>
      <c r="G888" s="5"/>
    </row>
    <row r="889" spans="3:7">
      <c r="C889" s="14"/>
      <c r="E889" s="14"/>
      <c r="G889" s="5"/>
    </row>
    <row r="890" spans="3:7">
      <c r="C890" s="14"/>
      <c r="E890" s="14"/>
      <c r="G890" s="5"/>
    </row>
    <row r="891" spans="3:7">
      <c r="C891" s="14"/>
      <c r="E891" s="14"/>
      <c r="G891" s="5"/>
    </row>
    <row r="892" spans="3:7">
      <c r="C892" s="14"/>
      <c r="E892" s="14"/>
      <c r="G892" s="5"/>
    </row>
    <row r="893" spans="3:7">
      <c r="C893" s="14"/>
      <c r="E893" s="14"/>
      <c r="G893" s="5"/>
    </row>
    <row r="894" spans="3:7">
      <c r="C894" s="14"/>
      <c r="E894" s="14"/>
      <c r="G894" s="5"/>
    </row>
    <row r="895" spans="3:7">
      <c r="C895" s="14"/>
      <c r="E895" s="14"/>
      <c r="G895" s="5"/>
    </row>
    <row r="896" spans="3:7">
      <c r="C896" s="14"/>
      <c r="E896" s="14"/>
      <c r="G896" s="5"/>
    </row>
    <row r="897" spans="3:7">
      <c r="C897" s="14"/>
      <c r="E897" s="14"/>
      <c r="G897" s="5"/>
    </row>
    <row r="898" spans="3:7">
      <c r="C898" s="14"/>
      <c r="E898" s="14"/>
      <c r="G898" s="5"/>
    </row>
    <row r="899" spans="3:7">
      <c r="C899" s="14"/>
      <c r="E899" s="14"/>
      <c r="G899" s="5"/>
    </row>
    <row r="900" spans="3:7">
      <c r="C900" s="14"/>
      <c r="E900" s="14"/>
      <c r="G900" s="5"/>
    </row>
    <row r="901" spans="3:7">
      <c r="C901" s="14"/>
      <c r="E901" s="14"/>
      <c r="G901" s="5"/>
    </row>
    <row r="902" spans="3:7">
      <c r="C902" s="14"/>
      <c r="E902" s="14"/>
      <c r="G902" s="5"/>
    </row>
    <row r="903" spans="3:7">
      <c r="C903" s="14"/>
      <c r="E903" s="14"/>
      <c r="G903" s="5"/>
    </row>
    <row r="904" spans="3:7">
      <c r="C904" s="14"/>
      <c r="E904" s="14"/>
      <c r="G904" s="5"/>
    </row>
    <row r="905" spans="3:7">
      <c r="C905" s="14"/>
      <c r="E905" s="14"/>
      <c r="G905" s="5"/>
    </row>
    <row r="906" spans="3:7">
      <c r="C906" s="14"/>
      <c r="E906" s="14"/>
      <c r="G906" s="5"/>
    </row>
    <row r="907" spans="3:7">
      <c r="C907" s="14"/>
      <c r="E907" s="14"/>
      <c r="G907" s="5"/>
    </row>
    <row r="908" spans="3:7">
      <c r="C908" s="14"/>
      <c r="E908" s="14"/>
      <c r="G908" s="5"/>
    </row>
    <row r="909" spans="3:7">
      <c r="C909" s="14"/>
      <c r="E909" s="14"/>
      <c r="G909" s="5"/>
    </row>
    <row r="910" spans="3:7">
      <c r="C910" s="14"/>
      <c r="E910" s="14"/>
      <c r="G910" s="5"/>
    </row>
    <row r="911" spans="3:7">
      <c r="C911" s="14"/>
      <c r="E911" s="14"/>
      <c r="G911" s="5"/>
    </row>
    <row r="912" spans="3:7">
      <c r="C912" s="14"/>
      <c r="E912" s="14"/>
      <c r="G912" s="5"/>
    </row>
    <row r="913" spans="3:7">
      <c r="C913" s="14"/>
      <c r="E913" s="14"/>
      <c r="G913" s="5"/>
    </row>
    <row r="914" spans="3:7">
      <c r="C914" s="14"/>
      <c r="E914" s="14"/>
      <c r="G914" s="5"/>
    </row>
    <row r="915" spans="3:7">
      <c r="C915" s="14"/>
      <c r="E915" s="14"/>
      <c r="G915" s="5"/>
    </row>
    <row r="916" spans="3:7">
      <c r="C916" s="14"/>
      <c r="E916" s="14"/>
      <c r="G916" s="5"/>
    </row>
    <row r="917" spans="3:7">
      <c r="C917" s="14"/>
      <c r="E917" s="14"/>
      <c r="G917" s="5"/>
    </row>
    <row r="918" spans="3:7">
      <c r="C918" s="14"/>
      <c r="E918" s="14"/>
      <c r="G918" s="5"/>
    </row>
    <row r="919" spans="3:7">
      <c r="C919" s="14"/>
      <c r="E919" s="14"/>
      <c r="G919" s="5"/>
    </row>
    <row r="920" spans="3:7">
      <c r="C920" s="14"/>
      <c r="E920" s="14"/>
      <c r="G920" s="5"/>
    </row>
    <row r="921" spans="3:7">
      <c r="C921" s="14"/>
      <c r="E921" s="14"/>
      <c r="G921" s="5"/>
    </row>
    <row r="922" spans="3:7">
      <c r="C922" s="14"/>
      <c r="E922" s="14"/>
      <c r="G922" s="5"/>
    </row>
    <row r="923" spans="3:7">
      <c r="C923" s="14"/>
      <c r="E923" s="14"/>
      <c r="G923" s="5"/>
    </row>
    <row r="924" spans="3:7">
      <c r="C924" s="14"/>
      <c r="E924" s="14"/>
      <c r="G924" s="5"/>
    </row>
    <row r="925" spans="3:7">
      <c r="C925" s="14"/>
      <c r="E925" s="14"/>
      <c r="G925" s="5"/>
    </row>
    <row r="926" spans="3:7">
      <c r="C926" s="14"/>
      <c r="E926" s="14"/>
      <c r="G926" s="5"/>
    </row>
    <row r="927" spans="3:7">
      <c r="C927" s="14"/>
      <c r="E927" s="14"/>
      <c r="G927" s="5"/>
    </row>
    <row r="928" spans="3:7">
      <c r="C928" s="14"/>
      <c r="E928" s="14"/>
      <c r="G928" s="5"/>
    </row>
    <row r="929" spans="3:7">
      <c r="C929" s="14"/>
      <c r="E929" s="14"/>
      <c r="G929" s="5"/>
    </row>
    <row r="930" spans="3:7">
      <c r="C930" s="14"/>
      <c r="E930" s="14"/>
      <c r="G930" s="5"/>
    </row>
    <row r="931" spans="3:7">
      <c r="C931" s="14"/>
      <c r="E931" s="14"/>
      <c r="G931" s="5"/>
    </row>
    <row r="932" spans="3:7">
      <c r="C932" s="14"/>
      <c r="E932" s="14"/>
      <c r="G932" s="5"/>
    </row>
    <row r="933" spans="3:7">
      <c r="C933" s="14"/>
      <c r="E933" s="14"/>
      <c r="G933" s="5"/>
    </row>
    <row r="934" spans="3:7">
      <c r="C934" s="14"/>
      <c r="E934" s="14"/>
      <c r="G934" s="5"/>
    </row>
    <row r="935" spans="3:7">
      <c r="C935" s="14"/>
      <c r="E935" s="14"/>
      <c r="G935" s="5"/>
    </row>
    <row r="936" spans="3:7">
      <c r="C936" s="14"/>
      <c r="E936" s="14"/>
      <c r="G936" s="5"/>
    </row>
    <row r="937" spans="3:7">
      <c r="C937" s="14"/>
      <c r="E937" s="14"/>
      <c r="G937" s="5"/>
    </row>
    <row r="938" spans="3:7">
      <c r="C938" s="14"/>
      <c r="E938" s="14"/>
      <c r="G938" s="5"/>
    </row>
    <row r="939" spans="3:7">
      <c r="C939" s="14"/>
      <c r="E939" s="14"/>
      <c r="G939" s="5"/>
    </row>
    <row r="940" spans="3:7">
      <c r="C940" s="14"/>
      <c r="E940" s="14"/>
      <c r="G940" s="5"/>
    </row>
    <row r="941" spans="3:7">
      <c r="C941" s="14"/>
      <c r="E941" s="14"/>
      <c r="G941" s="5"/>
    </row>
    <row r="942" spans="3:7">
      <c r="C942" s="14"/>
      <c r="E942" s="14"/>
      <c r="G942" s="5"/>
    </row>
    <row r="943" spans="3:7">
      <c r="C943" s="14"/>
      <c r="E943" s="14"/>
      <c r="G943" s="5"/>
    </row>
    <row r="944" spans="3:7">
      <c r="C944" s="14"/>
      <c r="E944" s="14"/>
      <c r="G944" s="5"/>
    </row>
    <row r="945" spans="3:7">
      <c r="C945" s="14"/>
      <c r="E945" s="14"/>
      <c r="G945" s="5"/>
    </row>
    <row r="946" spans="3:7">
      <c r="C946" s="14"/>
      <c r="E946" s="14"/>
      <c r="G946" s="5"/>
    </row>
    <row r="947" spans="3:7">
      <c r="C947" s="14"/>
      <c r="E947" s="14"/>
      <c r="G947" s="5"/>
    </row>
    <row r="948" spans="3:7">
      <c r="C948" s="14"/>
      <c r="E948" s="14"/>
      <c r="G948" s="5"/>
    </row>
    <row r="949" spans="3:7">
      <c r="C949" s="14"/>
      <c r="E949" s="14"/>
      <c r="G949" s="5"/>
    </row>
    <row r="950" spans="3:7">
      <c r="C950" s="14"/>
      <c r="E950" s="14"/>
      <c r="G950" s="5"/>
    </row>
    <row r="951" spans="3:7">
      <c r="C951" s="14"/>
      <c r="E951" s="14"/>
      <c r="G951" s="5"/>
    </row>
    <row r="952" spans="3:7">
      <c r="C952" s="14"/>
      <c r="E952" s="14"/>
      <c r="G952" s="5"/>
    </row>
    <row r="953" spans="3:7">
      <c r="C953" s="14"/>
      <c r="E953" s="14"/>
      <c r="G953" s="5"/>
    </row>
    <row r="954" spans="3:7">
      <c r="C954" s="14"/>
      <c r="E954" s="14"/>
      <c r="G954" s="5"/>
    </row>
    <row r="955" spans="3:7">
      <c r="C955" s="14"/>
      <c r="E955" s="14"/>
      <c r="G955" s="5"/>
    </row>
    <row r="956" spans="3:7">
      <c r="C956" s="14"/>
      <c r="E956" s="14"/>
      <c r="G956" s="5"/>
    </row>
    <row r="957" spans="3:7">
      <c r="C957" s="14"/>
      <c r="E957" s="14"/>
      <c r="G957" s="5"/>
    </row>
    <row r="958" spans="3:7">
      <c r="C958" s="14"/>
      <c r="E958" s="14"/>
      <c r="G958" s="5"/>
    </row>
    <row r="959" spans="3:7">
      <c r="C959" s="14"/>
      <c r="E959" s="14"/>
      <c r="G959" s="5"/>
    </row>
    <row r="960" spans="3:7">
      <c r="C960" s="14"/>
      <c r="E960" s="14"/>
      <c r="G960" s="5"/>
    </row>
    <row r="961" spans="3:7">
      <c r="C961" s="14"/>
      <c r="E961" s="14"/>
      <c r="G961" s="5"/>
    </row>
    <row r="962" spans="3:7">
      <c r="C962" s="14"/>
      <c r="E962" s="14"/>
      <c r="G962" s="5"/>
    </row>
    <row r="963" spans="3:7">
      <c r="C963" s="14"/>
      <c r="E963" s="14"/>
      <c r="G963" s="5"/>
    </row>
    <row r="964" spans="3:7">
      <c r="C964" s="14"/>
      <c r="E964" s="14"/>
      <c r="G964" s="5"/>
    </row>
    <row r="965" spans="3:7">
      <c r="C965" s="14"/>
      <c r="E965" s="14"/>
      <c r="G965" s="5"/>
    </row>
    <row r="966" spans="3:7">
      <c r="C966" s="14"/>
      <c r="E966" s="14"/>
      <c r="G966" s="5"/>
    </row>
    <row r="967" spans="3:7">
      <c r="C967" s="14"/>
      <c r="E967" s="14"/>
      <c r="G967" s="5"/>
    </row>
    <row r="968" spans="3:7">
      <c r="C968" s="14"/>
      <c r="E968" s="14"/>
      <c r="G968" s="5"/>
    </row>
    <row r="969" spans="3:7">
      <c r="C969" s="14"/>
      <c r="E969" s="14"/>
      <c r="G969" s="5"/>
    </row>
    <row r="970" spans="3:7">
      <c r="C970" s="14"/>
      <c r="E970" s="14"/>
      <c r="G970" s="5"/>
    </row>
    <row r="971" spans="3:7">
      <c r="C971" s="14"/>
      <c r="E971" s="14"/>
      <c r="G971" s="5"/>
    </row>
    <row r="972" spans="3:7">
      <c r="C972" s="14"/>
      <c r="E972" s="14"/>
      <c r="G972" s="5"/>
    </row>
    <row r="973" spans="3:7">
      <c r="C973" s="14"/>
      <c r="E973" s="14"/>
      <c r="G973" s="5"/>
    </row>
    <row r="974" spans="3:7">
      <c r="C974" s="14"/>
      <c r="E974" s="14"/>
      <c r="G974" s="5"/>
    </row>
    <row r="975" spans="3:7">
      <c r="C975" s="14"/>
      <c r="E975" s="14"/>
      <c r="G975" s="5"/>
    </row>
    <row r="976" spans="3:7">
      <c r="C976" s="14"/>
      <c r="E976" s="14"/>
      <c r="G976" s="5"/>
    </row>
    <row r="977" spans="3:7">
      <c r="C977" s="14"/>
      <c r="E977" s="14"/>
      <c r="G977" s="5"/>
    </row>
    <row r="978" spans="3:7">
      <c r="C978" s="14"/>
      <c r="E978" s="14"/>
      <c r="G978" s="5"/>
    </row>
    <row r="979" spans="3:7">
      <c r="C979" s="14"/>
      <c r="E979" s="14"/>
      <c r="G979" s="5"/>
    </row>
    <row r="980" spans="3:7">
      <c r="C980" s="14"/>
      <c r="E980" s="14"/>
      <c r="G980" s="5"/>
    </row>
    <row r="981" spans="3:7">
      <c r="C981" s="14"/>
      <c r="E981" s="14"/>
      <c r="G981" s="5"/>
    </row>
    <row r="982" spans="3:7">
      <c r="C982" s="14"/>
      <c r="E982" s="14"/>
      <c r="G982" s="5"/>
    </row>
    <row r="983" spans="3:7">
      <c r="C983" s="14"/>
      <c r="E983" s="14"/>
      <c r="G983" s="5"/>
    </row>
    <row r="984" spans="3:7">
      <c r="C984" s="14"/>
      <c r="E984" s="14"/>
      <c r="G984" s="5"/>
    </row>
    <row r="985" spans="3:7">
      <c r="C985" s="14"/>
      <c r="E985" s="14"/>
      <c r="G985" s="5"/>
    </row>
    <row r="986" spans="3:7">
      <c r="C986" s="14"/>
      <c r="E986" s="14"/>
      <c r="G986" s="5"/>
    </row>
    <row r="987" spans="3:7">
      <c r="C987" s="14"/>
      <c r="E987" s="14"/>
      <c r="G987" s="5"/>
    </row>
    <row r="988" spans="3:7">
      <c r="C988" s="14"/>
      <c r="E988" s="14"/>
      <c r="G988" s="5"/>
    </row>
    <row r="989" spans="3:7">
      <c r="C989" s="14"/>
      <c r="E989" s="14"/>
      <c r="G989" s="5"/>
    </row>
    <row r="990" spans="3:7">
      <c r="C990" s="14"/>
      <c r="E990" s="14"/>
      <c r="G990" s="5"/>
    </row>
    <row r="991" spans="3:7">
      <c r="C991" s="14"/>
      <c r="E991" s="14"/>
      <c r="G991" s="5"/>
    </row>
    <row r="992" spans="3:7">
      <c r="C992" s="14"/>
      <c r="E992" s="14"/>
      <c r="G992" s="5"/>
    </row>
    <row r="993" spans="3:7">
      <c r="C993" s="14"/>
      <c r="E993" s="14"/>
      <c r="G993" s="5"/>
    </row>
    <row r="994" spans="3:7">
      <c r="C994" s="14"/>
      <c r="E994" s="14"/>
      <c r="G994" s="5"/>
    </row>
    <row r="995" spans="3:7">
      <c r="C995" s="14"/>
      <c r="E995" s="14"/>
      <c r="G995" s="5"/>
    </row>
    <row r="996" spans="3:7">
      <c r="C996" s="14"/>
      <c r="E996" s="14"/>
      <c r="G996" s="5"/>
    </row>
    <row r="997" spans="3:7">
      <c r="C997" s="14"/>
      <c r="E997" s="14"/>
      <c r="G997" s="5"/>
    </row>
    <row r="998" spans="3:7">
      <c r="C998" s="14"/>
      <c r="E998" s="14"/>
      <c r="G998" s="5"/>
    </row>
    <row r="999" spans="3:7">
      <c r="C999" s="14"/>
      <c r="E999" s="14"/>
      <c r="G999" s="5"/>
    </row>
    <row r="1000" spans="3:7">
      <c r="C1000" s="14"/>
      <c r="E1000" s="14"/>
      <c r="G1000" s="5"/>
    </row>
  </sheetData>
  <sheetProtection algorithmName="SHA-512" hashValue="9qTnSb4J25vGwmNppQWC3NCs6QLgfGYA6dRMAR1q3jYjIB2PUnJYxGxovuqOVYSH447gq92YFBLDSqe4jBxBrQ==" saltValue="zG12BGKZhjQRA0eJRE7doA==" spinCount="100000" sheet="1" objects="1" scenarios="1" formatCells="0" formatColumns="0" formatRows="0"/>
  <dataValidations count="1">
    <dataValidation type="list" allowBlank="1" showErrorMessage="1" sqref="C9:C19 C25:C42 C48:C57 C63:C68 C74:C86" xr:uid="{00000000-0002-0000-0400-000000000000}">
      <formula1>"Fully met,Partially met,Not met"</formula1>
    </dataValidation>
  </dataValidations>
  <pageMargins left="0.7" right="0.7" top="0.75" bottom="0.75" header="0" footer="0"/>
  <pageSetup scale="52" fitToHeight="0" orientation="landscape" r:id="rId1"/>
  <headerFooter>
    <oddFooter>&amp;LJanuary 2022&amp;CCore Program Rubric: Phase 2&amp;RFirst Grade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000"/>
  <sheetViews>
    <sheetView zoomScaleNormal="100" workbookViewId="0"/>
  </sheetViews>
  <sheetFormatPr defaultColWidth="14.453125" defaultRowHeight="14.5"/>
  <cols>
    <col min="1" max="1" width="4.54296875" customWidth="1"/>
    <col min="2" max="2" width="55.54296875" customWidth="1"/>
    <col min="3" max="3" width="14.54296875" customWidth="1"/>
    <col min="4" max="4" width="89.6328125" customWidth="1"/>
    <col min="5" max="5" width="9.54296875" customWidth="1"/>
    <col min="6" max="6" width="8.7265625" customWidth="1"/>
    <col min="7" max="7" width="8.7265625" style="157" customWidth="1"/>
    <col min="8" max="26" width="8.7265625" customWidth="1"/>
  </cols>
  <sheetData>
    <row r="1" spans="1:7" ht="18.5">
      <c r="A1" s="12" t="s">
        <v>22</v>
      </c>
      <c r="B1" s="12"/>
      <c r="C1" s="12"/>
      <c r="D1" s="12"/>
      <c r="E1" s="12"/>
      <c r="G1" s="83"/>
    </row>
    <row r="2" spans="1:7" ht="15.5">
      <c r="A2" s="64"/>
      <c r="E2" s="14"/>
      <c r="G2" s="83"/>
    </row>
    <row r="3" spans="1:7" ht="15.5">
      <c r="A3" s="65" t="s">
        <v>102</v>
      </c>
      <c r="B3" s="65"/>
      <c r="C3" s="65"/>
      <c r="D3" s="65"/>
      <c r="E3" s="65"/>
      <c r="G3" s="83"/>
    </row>
    <row r="4" spans="1:7">
      <c r="E4" s="14"/>
      <c r="G4" s="83"/>
    </row>
    <row r="5" spans="1:7" ht="18.5">
      <c r="A5" s="67" t="s">
        <v>228</v>
      </c>
      <c r="B5" s="67"/>
      <c r="C5" s="67"/>
      <c r="D5" s="67"/>
      <c r="E5" s="67"/>
      <c r="G5" s="156"/>
    </row>
    <row r="6" spans="1:7" ht="15.5">
      <c r="A6" s="111"/>
      <c r="B6" s="111"/>
      <c r="C6" s="111"/>
      <c r="D6" s="111"/>
      <c r="E6" s="111"/>
      <c r="G6" s="83"/>
    </row>
    <row r="7" spans="1:7" ht="15.5">
      <c r="A7" s="69"/>
      <c r="B7" s="36" t="s">
        <v>229</v>
      </c>
      <c r="C7" s="36"/>
      <c r="D7" s="36"/>
      <c r="E7" s="70"/>
      <c r="G7" s="83"/>
    </row>
    <row r="8" spans="1:7" ht="15.5">
      <c r="A8" s="71"/>
      <c r="B8" s="72" t="s">
        <v>105</v>
      </c>
      <c r="C8" s="73" t="s">
        <v>25</v>
      </c>
      <c r="D8" s="73" t="s">
        <v>26</v>
      </c>
      <c r="E8" s="74" t="s">
        <v>27</v>
      </c>
      <c r="G8" s="83"/>
    </row>
    <row r="9" spans="1:7" ht="46.5">
      <c r="A9" s="19">
        <v>1</v>
      </c>
      <c r="B9" s="20" t="s">
        <v>230</v>
      </c>
      <c r="C9" s="41" t="s">
        <v>109</v>
      </c>
      <c r="D9" s="20"/>
      <c r="E9" s="77">
        <f t="shared" ref="E9:E26" si="0">IF(C9="Fully met", 1, IF(C9="Partially met",0.5, 0))</f>
        <v>1</v>
      </c>
      <c r="G9" s="83"/>
    </row>
    <row r="10" spans="1:7" ht="155">
      <c r="A10" s="93">
        <v>2</v>
      </c>
      <c r="B10" s="75" t="s">
        <v>231</v>
      </c>
      <c r="C10" s="164" t="s">
        <v>109</v>
      </c>
      <c r="D10" s="194" t="s">
        <v>430</v>
      </c>
      <c r="E10" s="77">
        <f t="shared" si="0"/>
        <v>1</v>
      </c>
      <c r="G10" s="83"/>
    </row>
    <row r="11" spans="1:7" ht="108.5">
      <c r="A11" s="19">
        <v>3</v>
      </c>
      <c r="B11" s="75" t="s">
        <v>232</v>
      </c>
      <c r="C11" s="41" t="s">
        <v>109</v>
      </c>
      <c r="D11" s="210" t="s">
        <v>431</v>
      </c>
      <c r="E11" s="77">
        <f t="shared" si="0"/>
        <v>1</v>
      </c>
      <c r="G11" s="83"/>
    </row>
    <row r="12" spans="1:7" ht="93">
      <c r="A12" s="117">
        <v>4</v>
      </c>
      <c r="B12" s="75" t="s">
        <v>233</v>
      </c>
      <c r="C12" s="47" t="s">
        <v>109</v>
      </c>
      <c r="D12" s="8" t="s">
        <v>432</v>
      </c>
      <c r="E12" s="77">
        <f t="shared" si="0"/>
        <v>1</v>
      </c>
      <c r="G12" s="83"/>
    </row>
    <row r="13" spans="1:7" ht="143" customHeight="1">
      <c r="A13" s="117">
        <v>5</v>
      </c>
      <c r="B13" s="212" t="s">
        <v>446</v>
      </c>
      <c r="C13" s="41" t="s">
        <v>109</v>
      </c>
      <c r="D13" s="20"/>
      <c r="E13" s="77">
        <f t="shared" si="0"/>
        <v>1</v>
      </c>
      <c r="G13" s="83"/>
    </row>
    <row r="14" spans="1:7" ht="46.5">
      <c r="A14" s="117">
        <v>6</v>
      </c>
      <c r="B14" s="75" t="s">
        <v>234</v>
      </c>
      <c r="C14" s="41" t="s">
        <v>109</v>
      </c>
      <c r="D14" s="20"/>
      <c r="E14" s="77">
        <f t="shared" si="0"/>
        <v>1</v>
      </c>
      <c r="G14" s="83"/>
    </row>
    <row r="15" spans="1:7" ht="46.5">
      <c r="A15" s="117">
        <v>7</v>
      </c>
      <c r="B15" s="75" t="s">
        <v>235</v>
      </c>
      <c r="C15" s="41" t="s">
        <v>109</v>
      </c>
      <c r="D15" s="20"/>
      <c r="E15" s="77">
        <f t="shared" si="0"/>
        <v>1</v>
      </c>
      <c r="G15" s="83"/>
    </row>
    <row r="16" spans="1:7" ht="46.5">
      <c r="A16" s="117">
        <v>8</v>
      </c>
      <c r="B16" s="75" t="s">
        <v>236</v>
      </c>
      <c r="C16" s="47" t="s">
        <v>109</v>
      </c>
      <c r="D16" s="76" t="s">
        <v>237</v>
      </c>
      <c r="E16" s="77">
        <f t="shared" si="0"/>
        <v>1</v>
      </c>
      <c r="G16" s="83"/>
    </row>
    <row r="17" spans="1:7" ht="46.5">
      <c r="A17" s="19">
        <v>9</v>
      </c>
      <c r="B17" s="20" t="s">
        <v>238</v>
      </c>
      <c r="C17" s="41" t="s">
        <v>109</v>
      </c>
      <c r="D17" s="20"/>
      <c r="E17" s="77">
        <f t="shared" si="0"/>
        <v>1</v>
      </c>
      <c r="G17" s="83"/>
    </row>
    <row r="18" spans="1:7" ht="139.5">
      <c r="A18" s="19">
        <v>10</v>
      </c>
      <c r="B18" s="180" t="s">
        <v>239</v>
      </c>
      <c r="C18" s="41" t="s">
        <v>107</v>
      </c>
      <c r="D18" s="209" t="s">
        <v>434</v>
      </c>
      <c r="E18" s="77">
        <f t="shared" si="0"/>
        <v>0.5</v>
      </c>
      <c r="G18" s="82"/>
    </row>
    <row r="19" spans="1:7" ht="72.5" customHeight="1">
      <c r="A19" s="19">
        <v>11</v>
      </c>
      <c r="B19" s="75" t="s">
        <v>189</v>
      </c>
      <c r="C19" s="41" t="s">
        <v>109</v>
      </c>
      <c r="D19" s="20" t="s">
        <v>240</v>
      </c>
      <c r="E19" s="77">
        <f t="shared" si="0"/>
        <v>1</v>
      </c>
      <c r="G19" s="83"/>
    </row>
    <row r="20" spans="1:7" ht="77.5">
      <c r="A20" s="19">
        <v>12</v>
      </c>
      <c r="B20" s="75" t="s">
        <v>241</v>
      </c>
      <c r="C20" s="47" t="s">
        <v>109</v>
      </c>
      <c r="D20" s="194" t="s">
        <v>433</v>
      </c>
      <c r="E20" s="77">
        <f t="shared" si="0"/>
        <v>1</v>
      </c>
      <c r="G20" s="95"/>
    </row>
    <row r="21" spans="1:7" ht="77.5">
      <c r="A21" s="19">
        <v>13</v>
      </c>
      <c r="B21" s="75" t="s">
        <v>242</v>
      </c>
      <c r="C21" s="47" t="s">
        <v>107</v>
      </c>
      <c r="D21" s="211" t="s">
        <v>435</v>
      </c>
      <c r="E21" s="77">
        <f t="shared" si="0"/>
        <v>0.5</v>
      </c>
      <c r="G21" s="184"/>
    </row>
    <row r="22" spans="1:7" ht="124">
      <c r="A22" s="19">
        <v>14</v>
      </c>
      <c r="B22" s="75" t="s">
        <v>243</v>
      </c>
      <c r="C22" s="41" t="s">
        <v>53</v>
      </c>
      <c r="D22" s="8" t="s">
        <v>436</v>
      </c>
      <c r="E22" s="77">
        <f t="shared" si="0"/>
        <v>0</v>
      </c>
      <c r="G22" s="83"/>
    </row>
    <row r="23" spans="1:7" ht="65" customHeight="1">
      <c r="A23" s="19">
        <v>15</v>
      </c>
      <c r="B23" s="20" t="s">
        <v>244</v>
      </c>
      <c r="C23" s="41" t="s">
        <v>109</v>
      </c>
      <c r="D23" s="20"/>
      <c r="E23" s="77">
        <f t="shared" si="0"/>
        <v>1</v>
      </c>
      <c r="G23" s="83"/>
    </row>
    <row r="24" spans="1:7" ht="124">
      <c r="A24" s="19">
        <v>16</v>
      </c>
      <c r="B24" s="75" t="s">
        <v>245</v>
      </c>
      <c r="C24" s="47" t="s">
        <v>109</v>
      </c>
      <c r="D24" s="194" t="s">
        <v>437</v>
      </c>
      <c r="E24" s="77">
        <f t="shared" si="0"/>
        <v>1</v>
      </c>
      <c r="G24" s="184"/>
    </row>
    <row r="25" spans="1:7" ht="108.5">
      <c r="A25" s="19">
        <v>17</v>
      </c>
      <c r="B25" s="75" t="s">
        <v>145</v>
      </c>
      <c r="C25" s="47" t="s">
        <v>109</v>
      </c>
      <c r="D25" s="181" t="s">
        <v>391</v>
      </c>
      <c r="E25" s="77">
        <f t="shared" si="0"/>
        <v>1</v>
      </c>
      <c r="G25" s="83"/>
    </row>
    <row r="26" spans="1:7" ht="77.5">
      <c r="A26" s="19">
        <v>18</v>
      </c>
      <c r="B26" s="75" t="s">
        <v>192</v>
      </c>
      <c r="C26" s="47" t="s">
        <v>109</v>
      </c>
      <c r="D26" s="76"/>
      <c r="E26" s="77">
        <f t="shared" si="0"/>
        <v>1</v>
      </c>
      <c r="G26" s="83"/>
    </row>
    <row r="27" spans="1:7" ht="15.5">
      <c r="A27" s="84"/>
      <c r="B27" s="85"/>
      <c r="C27" s="85"/>
      <c r="D27" s="87" t="s">
        <v>121</v>
      </c>
      <c r="E27" s="29">
        <f>SUM(E9:E26)</f>
        <v>16</v>
      </c>
      <c r="G27" s="83"/>
    </row>
    <row r="28" spans="1:7" ht="15.5">
      <c r="A28" s="88"/>
      <c r="B28" s="89"/>
      <c r="C28" s="89"/>
      <c r="D28" s="91"/>
      <c r="E28" s="92" t="s">
        <v>194</v>
      </c>
      <c r="G28" s="83"/>
    </row>
    <row r="29" spans="1:7">
      <c r="E29" s="14"/>
      <c r="G29" s="83"/>
    </row>
    <row r="30" spans="1:7" ht="15.5">
      <c r="A30" s="69"/>
      <c r="B30" s="36" t="s">
        <v>246</v>
      </c>
      <c r="C30" s="36"/>
      <c r="D30" s="36"/>
      <c r="E30" s="70"/>
      <c r="G30" s="83"/>
    </row>
    <row r="31" spans="1:7" ht="15.5">
      <c r="A31" s="71"/>
      <c r="B31" s="72" t="s">
        <v>105</v>
      </c>
      <c r="C31" s="73" t="s">
        <v>25</v>
      </c>
      <c r="D31" s="73" t="s">
        <v>26</v>
      </c>
      <c r="E31" s="74" t="s">
        <v>27</v>
      </c>
      <c r="G31" s="83"/>
    </row>
    <row r="32" spans="1:7" ht="62">
      <c r="A32" s="19">
        <v>1</v>
      </c>
      <c r="B32" s="20" t="s">
        <v>151</v>
      </c>
      <c r="C32" s="41" t="s">
        <v>109</v>
      </c>
      <c r="D32" s="20"/>
      <c r="E32" s="77">
        <f t="shared" ref="E32:E44" si="1">IF(C32="Fully met", 1, IF(C32="Partially met",0.5, 0))</f>
        <v>1</v>
      </c>
      <c r="G32" s="83"/>
    </row>
    <row r="33" spans="1:7" ht="205" customHeight="1">
      <c r="A33" s="19">
        <v>2</v>
      </c>
      <c r="B33" s="75" t="s">
        <v>196</v>
      </c>
      <c r="C33" s="41" t="s">
        <v>109</v>
      </c>
      <c r="D33" s="8" t="s">
        <v>438</v>
      </c>
      <c r="E33" s="77">
        <f t="shared" si="1"/>
        <v>1</v>
      </c>
      <c r="G33" s="83"/>
    </row>
    <row r="34" spans="1:7" ht="53.5" customHeight="1">
      <c r="A34" s="19">
        <v>3</v>
      </c>
      <c r="B34" s="20" t="s">
        <v>153</v>
      </c>
      <c r="C34" s="41" t="s">
        <v>109</v>
      </c>
      <c r="D34" s="20"/>
      <c r="E34" s="77">
        <f t="shared" si="1"/>
        <v>1</v>
      </c>
      <c r="G34" s="83"/>
    </row>
    <row r="35" spans="1:7" ht="108.5">
      <c r="A35" s="19">
        <v>4</v>
      </c>
      <c r="B35" s="180" t="s">
        <v>277</v>
      </c>
      <c r="C35" s="47" t="s">
        <v>109</v>
      </c>
      <c r="D35" s="209" t="s">
        <v>439</v>
      </c>
      <c r="E35" s="77">
        <f t="shared" si="1"/>
        <v>1</v>
      </c>
      <c r="G35" s="184"/>
    </row>
    <row r="36" spans="1:7" ht="46.5">
      <c r="A36" s="19">
        <v>5</v>
      </c>
      <c r="B36" s="75" t="s">
        <v>155</v>
      </c>
      <c r="C36" s="41" t="s">
        <v>109</v>
      </c>
      <c r="D36" s="20"/>
      <c r="E36" s="77">
        <f t="shared" si="1"/>
        <v>1</v>
      </c>
      <c r="G36" s="83"/>
    </row>
    <row r="37" spans="1:7" ht="46.5">
      <c r="A37" s="19">
        <v>6</v>
      </c>
      <c r="B37" s="75" t="s">
        <v>156</v>
      </c>
      <c r="C37" s="41" t="s">
        <v>109</v>
      </c>
      <c r="D37" s="20" t="s">
        <v>247</v>
      </c>
      <c r="E37" s="77">
        <f t="shared" si="1"/>
        <v>1</v>
      </c>
      <c r="G37" s="83"/>
    </row>
    <row r="38" spans="1:7" ht="46.5">
      <c r="A38" s="19">
        <v>7</v>
      </c>
      <c r="B38" s="20" t="s">
        <v>200</v>
      </c>
      <c r="C38" s="41" t="s">
        <v>109</v>
      </c>
      <c r="D38" s="20"/>
      <c r="E38" s="77">
        <f t="shared" si="1"/>
        <v>1</v>
      </c>
      <c r="G38" s="83"/>
    </row>
    <row r="39" spans="1:7" ht="93">
      <c r="A39" s="19">
        <v>8</v>
      </c>
      <c r="B39" s="75" t="s">
        <v>201</v>
      </c>
      <c r="C39" s="41" t="s">
        <v>109</v>
      </c>
      <c r="D39" s="8" t="s">
        <v>440</v>
      </c>
      <c r="E39" s="77">
        <f t="shared" si="1"/>
        <v>1</v>
      </c>
      <c r="G39" s="83"/>
    </row>
    <row r="40" spans="1:7" ht="46.5">
      <c r="A40" s="19">
        <v>9</v>
      </c>
      <c r="B40" s="20" t="s">
        <v>248</v>
      </c>
      <c r="C40" s="41" t="s">
        <v>109</v>
      </c>
      <c r="D40" s="20"/>
      <c r="E40" s="77">
        <f t="shared" si="1"/>
        <v>1</v>
      </c>
      <c r="G40" s="83"/>
    </row>
    <row r="41" spans="1:7" ht="31">
      <c r="A41" s="19">
        <v>10</v>
      </c>
      <c r="B41" s="75" t="s">
        <v>249</v>
      </c>
      <c r="C41" s="41" t="s">
        <v>109</v>
      </c>
      <c r="D41" s="20"/>
      <c r="E41" s="77">
        <f t="shared" si="1"/>
        <v>1</v>
      </c>
      <c r="G41" s="83"/>
    </row>
    <row r="42" spans="1:7" ht="31">
      <c r="A42" s="19">
        <v>11</v>
      </c>
      <c r="B42" s="20" t="s">
        <v>250</v>
      </c>
      <c r="C42" s="41" t="s">
        <v>109</v>
      </c>
      <c r="D42" s="20"/>
      <c r="E42" s="77">
        <f t="shared" si="1"/>
        <v>1</v>
      </c>
      <c r="G42" s="83"/>
    </row>
    <row r="43" spans="1:7" ht="108.5">
      <c r="A43" s="19">
        <v>12</v>
      </c>
      <c r="B43" s="75" t="s">
        <v>202</v>
      </c>
      <c r="C43" s="47" t="s">
        <v>109</v>
      </c>
      <c r="D43" s="8" t="s">
        <v>441</v>
      </c>
      <c r="E43" s="77">
        <f t="shared" si="1"/>
        <v>1</v>
      </c>
      <c r="G43" s="83"/>
    </row>
    <row r="44" spans="1:7" ht="46.5">
      <c r="A44" s="19">
        <v>13</v>
      </c>
      <c r="B44" s="20" t="s">
        <v>159</v>
      </c>
      <c r="C44" s="41" t="s">
        <v>109</v>
      </c>
      <c r="D44" s="20" t="s">
        <v>251</v>
      </c>
      <c r="E44" s="77">
        <f t="shared" si="1"/>
        <v>1</v>
      </c>
      <c r="G44" s="83"/>
    </row>
    <row r="45" spans="1:7" ht="15.5">
      <c r="A45" s="84"/>
      <c r="B45" s="85"/>
      <c r="C45" s="85"/>
      <c r="D45" s="87" t="s">
        <v>121</v>
      </c>
      <c r="E45" s="29">
        <f>SUM(E32:E44)</f>
        <v>13</v>
      </c>
      <c r="G45" s="83"/>
    </row>
    <row r="46" spans="1:7" ht="15.5">
      <c r="A46" s="88"/>
      <c r="B46" s="89"/>
      <c r="C46" s="89"/>
      <c r="D46" s="91"/>
      <c r="E46" s="92" t="s">
        <v>227</v>
      </c>
      <c r="G46" s="83"/>
    </row>
    <row r="47" spans="1:7">
      <c r="E47" s="14"/>
      <c r="G47" s="83"/>
    </row>
    <row r="48" spans="1:7" ht="15.5">
      <c r="A48" s="69"/>
      <c r="B48" s="36" t="s">
        <v>252</v>
      </c>
      <c r="C48" s="36"/>
      <c r="D48" s="36"/>
      <c r="E48" s="70"/>
      <c r="G48" s="83"/>
    </row>
    <row r="49" spans="1:7" ht="15.5">
      <c r="A49" s="71"/>
      <c r="B49" s="72" t="s">
        <v>105</v>
      </c>
      <c r="C49" s="73" t="s">
        <v>25</v>
      </c>
      <c r="D49" s="73" t="s">
        <v>26</v>
      </c>
      <c r="E49" s="74" t="s">
        <v>27</v>
      </c>
      <c r="G49" s="83"/>
    </row>
    <row r="50" spans="1:7" ht="46.5">
      <c r="A50" s="19">
        <v>1</v>
      </c>
      <c r="B50" s="20" t="s">
        <v>253</v>
      </c>
      <c r="C50" s="41" t="s">
        <v>109</v>
      </c>
      <c r="D50" s="20"/>
      <c r="E50" s="77">
        <f t="shared" ref="E50:E55" si="2">IF(C50="Fully met", 1, IF(C50="Partially met",0.5, 0))</f>
        <v>1</v>
      </c>
      <c r="G50" s="83"/>
    </row>
    <row r="51" spans="1:7" ht="108.5">
      <c r="A51" s="19">
        <v>2</v>
      </c>
      <c r="B51" s="75" t="s">
        <v>254</v>
      </c>
      <c r="C51" s="41" t="s">
        <v>109</v>
      </c>
      <c r="D51" s="194" t="s">
        <v>442</v>
      </c>
      <c r="E51" s="77">
        <f t="shared" si="2"/>
        <v>1</v>
      </c>
      <c r="G51" s="95"/>
    </row>
    <row r="52" spans="1:7" ht="77.5">
      <c r="A52" s="19">
        <v>3</v>
      </c>
      <c r="B52" s="75" t="s">
        <v>207</v>
      </c>
      <c r="C52" s="41" t="s">
        <v>53</v>
      </c>
      <c r="D52" s="209" t="s">
        <v>443</v>
      </c>
      <c r="E52" s="77">
        <f t="shared" si="2"/>
        <v>0</v>
      </c>
      <c r="G52" s="80"/>
    </row>
    <row r="53" spans="1:7" ht="77.5">
      <c r="A53" s="19">
        <v>4</v>
      </c>
      <c r="B53" s="75" t="s">
        <v>255</v>
      </c>
      <c r="C53" s="47" t="s">
        <v>109</v>
      </c>
      <c r="D53" s="20" t="s">
        <v>256</v>
      </c>
      <c r="E53" s="77">
        <f t="shared" si="2"/>
        <v>1</v>
      </c>
      <c r="G53" s="83"/>
    </row>
    <row r="54" spans="1:7" ht="62">
      <c r="A54" s="19">
        <v>5</v>
      </c>
      <c r="B54" s="20" t="s">
        <v>210</v>
      </c>
      <c r="C54" s="41" t="s">
        <v>109</v>
      </c>
      <c r="D54" s="20"/>
      <c r="E54" s="77">
        <f t="shared" si="2"/>
        <v>1</v>
      </c>
      <c r="G54" s="83"/>
    </row>
    <row r="55" spans="1:7" ht="62">
      <c r="A55" s="19">
        <v>6</v>
      </c>
      <c r="B55" s="75" t="s">
        <v>257</v>
      </c>
      <c r="C55" s="41" t="s">
        <v>109</v>
      </c>
      <c r="D55" s="20" t="s">
        <v>258</v>
      </c>
      <c r="E55" s="77">
        <f t="shared" si="2"/>
        <v>1</v>
      </c>
      <c r="G55" s="83"/>
    </row>
    <row r="56" spans="1:7" ht="15.5">
      <c r="A56" s="84"/>
      <c r="B56" s="85"/>
      <c r="C56" s="85"/>
      <c r="D56" s="87" t="s">
        <v>121</v>
      </c>
      <c r="E56" s="29">
        <f>SUM(E50:E55)</f>
        <v>5</v>
      </c>
      <c r="G56" s="83"/>
    </row>
    <row r="57" spans="1:7" ht="15.5">
      <c r="A57" s="88"/>
      <c r="B57" s="89"/>
      <c r="C57" s="89"/>
      <c r="D57" s="91"/>
      <c r="E57" s="92" t="s">
        <v>212</v>
      </c>
      <c r="G57" s="83"/>
    </row>
    <row r="58" spans="1:7">
      <c r="A58" s="14"/>
      <c r="E58" s="14"/>
      <c r="G58" s="83"/>
    </row>
    <row r="59" spans="1:7" ht="15.5">
      <c r="A59" s="69"/>
      <c r="B59" s="36" t="s">
        <v>259</v>
      </c>
      <c r="C59" s="36"/>
      <c r="D59" s="36"/>
      <c r="E59" s="70"/>
      <c r="G59" s="83"/>
    </row>
    <row r="60" spans="1:7" ht="15.5">
      <c r="A60" s="71"/>
      <c r="B60" s="72" t="s">
        <v>105</v>
      </c>
      <c r="C60" s="73" t="s">
        <v>25</v>
      </c>
      <c r="D60" s="73" t="s">
        <v>26</v>
      </c>
      <c r="E60" s="74" t="s">
        <v>27</v>
      </c>
      <c r="G60" s="83"/>
    </row>
    <row r="61" spans="1:7" ht="62">
      <c r="A61" s="19">
        <v>1</v>
      </c>
      <c r="B61" s="20" t="s">
        <v>260</v>
      </c>
      <c r="C61" s="41" t="s">
        <v>109</v>
      </c>
      <c r="D61" s="20"/>
      <c r="E61" s="77">
        <f t="shared" ref="E61:E72" si="3">IF(C61="Fully met", 1, IF(C61="Partially met",0.5, 0))</f>
        <v>1</v>
      </c>
      <c r="G61" s="83"/>
    </row>
    <row r="62" spans="1:7" ht="46.5">
      <c r="A62" s="19">
        <v>2</v>
      </c>
      <c r="B62" s="20" t="s">
        <v>215</v>
      </c>
      <c r="C62" s="41" t="s">
        <v>109</v>
      </c>
      <c r="D62" s="20"/>
      <c r="E62" s="77">
        <f t="shared" si="3"/>
        <v>1</v>
      </c>
      <c r="G62" s="83"/>
    </row>
    <row r="63" spans="1:7" ht="77.5">
      <c r="A63" s="19">
        <v>3</v>
      </c>
      <c r="B63" s="166" t="s">
        <v>261</v>
      </c>
      <c r="C63" s="41" t="s">
        <v>109</v>
      </c>
      <c r="D63" s="20"/>
      <c r="E63" s="77">
        <f t="shared" si="3"/>
        <v>1</v>
      </c>
      <c r="G63" s="83"/>
    </row>
    <row r="64" spans="1:7" ht="139.5">
      <c r="A64" s="93">
        <v>4</v>
      </c>
      <c r="B64" s="75" t="s">
        <v>223</v>
      </c>
      <c r="C64" s="118" t="s">
        <v>109</v>
      </c>
      <c r="D64" s="208" t="s">
        <v>392</v>
      </c>
      <c r="E64" s="77">
        <f t="shared" si="3"/>
        <v>1</v>
      </c>
      <c r="G64" s="83"/>
    </row>
    <row r="65" spans="1:7" ht="46.5">
      <c r="A65" s="19">
        <v>5</v>
      </c>
      <c r="B65" s="165" t="s">
        <v>221</v>
      </c>
      <c r="C65" s="41" t="s">
        <v>109</v>
      </c>
      <c r="D65" s="20"/>
      <c r="E65" s="77">
        <f t="shared" si="3"/>
        <v>1</v>
      </c>
      <c r="G65" s="83"/>
    </row>
    <row r="66" spans="1:7" ht="31">
      <c r="A66" s="19">
        <v>6</v>
      </c>
      <c r="B66" s="20" t="s">
        <v>222</v>
      </c>
      <c r="C66" s="41" t="s">
        <v>109</v>
      </c>
      <c r="D66" s="20"/>
      <c r="E66" s="77">
        <f t="shared" si="3"/>
        <v>1</v>
      </c>
      <c r="G66" s="83"/>
    </row>
    <row r="67" spans="1:7" ht="62">
      <c r="A67" s="19">
        <v>7</v>
      </c>
      <c r="B67" s="20" t="s">
        <v>262</v>
      </c>
      <c r="C67" s="41" t="s">
        <v>109</v>
      </c>
      <c r="D67" s="20"/>
      <c r="E67" s="77">
        <f t="shared" si="3"/>
        <v>1</v>
      </c>
      <c r="G67" s="83"/>
    </row>
    <row r="68" spans="1:7" ht="46.5">
      <c r="A68" s="19">
        <v>8</v>
      </c>
      <c r="B68" s="20" t="s">
        <v>263</v>
      </c>
      <c r="C68" s="41" t="s">
        <v>109</v>
      </c>
      <c r="D68" s="20"/>
      <c r="E68" s="77">
        <f t="shared" si="3"/>
        <v>1</v>
      </c>
      <c r="G68" s="83"/>
    </row>
    <row r="69" spans="1:7" ht="62">
      <c r="A69" s="19">
        <v>9</v>
      </c>
      <c r="B69" s="20" t="s">
        <v>264</v>
      </c>
      <c r="C69" s="41" t="s">
        <v>109</v>
      </c>
      <c r="D69" s="20"/>
      <c r="E69" s="77">
        <f t="shared" si="3"/>
        <v>1</v>
      </c>
      <c r="G69" s="83"/>
    </row>
    <row r="70" spans="1:7" ht="31">
      <c r="A70" s="19">
        <v>10</v>
      </c>
      <c r="B70" s="20" t="s">
        <v>218</v>
      </c>
      <c r="C70" s="41" t="s">
        <v>109</v>
      </c>
      <c r="D70" s="20"/>
      <c r="E70" s="77">
        <f t="shared" si="3"/>
        <v>1</v>
      </c>
      <c r="G70" s="83"/>
    </row>
    <row r="71" spans="1:7" ht="46.5">
      <c r="A71" s="19">
        <v>11</v>
      </c>
      <c r="B71" s="20" t="s">
        <v>225</v>
      </c>
      <c r="C71" s="41" t="s">
        <v>109</v>
      </c>
      <c r="D71" s="20"/>
      <c r="E71" s="77">
        <f t="shared" si="3"/>
        <v>1</v>
      </c>
      <c r="G71" s="83"/>
    </row>
    <row r="72" spans="1:7" ht="46.5">
      <c r="A72" s="19">
        <v>12</v>
      </c>
      <c r="B72" s="20" t="s">
        <v>265</v>
      </c>
      <c r="C72" s="41" t="s">
        <v>109</v>
      </c>
      <c r="D72" s="20" t="s">
        <v>266</v>
      </c>
      <c r="E72" s="77">
        <f t="shared" si="3"/>
        <v>1</v>
      </c>
      <c r="G72" s="83"/>
    </row>
    <row r="73" spans="1:7" ht="15.5">
      <c r="A73" s="84"/>
      <c r="B73" s="85"/>
      <c r="C73" s="85"/>
      <c r="D73" s="87" t="s">
        <v>121</v>
      </c>
      <c r="E73" s="29">
        <f>SUM(E61:E72)</f>
        <v>12</v>
      </c>
      <c r="G73" s="83"/>
    </row>
    <row r="74" spans="1:7" ht="15.5">
      <c r="A74" s="88"/>
      <c r="B74" s="89"/>
      <c r="C74" s="89"/>
      <c r="D74" s="91"/>
      <c r="E74" s="92" t="s">
        <v>122</v>
      </c>
      <c r="G74" s="83"/>
    </row>
    <row r="75" spans="1:7">
      <c r="E75" s="14"/>
      <c r="G75" s="83"/>
    </row>
    <row r="76" spans="1:7">
      <c r="E76" s="14"/>
      <c r="G76" s="83"/>
    </row>
    <row r="77" spans="1:7">
      <c r="E77" s="14"/>
      <c r="G77" s="83"/>
    </row>
    <row r="78" spans="1:7">
      <c r="E78" s="14"/>
      <c r="G78" s="83"/>
    </row>
    <row r="79" spans="1:7">
      <c r="E79" s="14"/>
      <c r="G79" s="83"/>
    </row>
    <row r="80" spans="1:7">
      <c r="E80" s="14"/>
      <c r="G80" s="83"/>
    </row>
    <row r="81" spans="5:7">
      <c r="E81" s="14"/>
      <c r="G81" s="83"/>
    </row>
    <row r="82" spans="5:7">
      <c r="E82" s="14"/>
      <c r="G82" s="83"/>
    </row>
    <row r="83" spans="5:7">
      <c r="E83" s="14"/>
      <c r="G83" s="83"/>
    </row>
    <row r="84" spans="5:7">
      <c r="E84" s="14"/>
      <c r="G84" s="83"/>
    </row>
    <row r="85" spans="5:7">
      <c r="E85" s="14"/>
      <c r="G85" s="83"/>
    </row>
    <row r="86" spans="5:7">
      <c r="E86" s="14"/>
      <c r="G86" s="83"/>
    </row>
    <row r="87" spans="5:7">
      <c r="E87" s="14"/>
      <c r="G87" s="83"/>
    </row>
    <row r="88" spans="5:7">
      <c r="E88" s="14"/>
      <c r="G88" s="83"/>
    </row>
    <row r="89" spans="5:7">
      <c r="E89" s="14"/>
      <c r="G89" s="83"/>
    </row>
    <row r="90" spans="5:7">
      <c r="E90" s="14"/>
      <c r="G90" s="83"/>
    </row>
    <row r="91" spans="5:7">
      <c r="E91" s="14"/>
      <c r="G91" s="83"/>
    </row>
    <row r="92" spans="5:7">
      <c r="E92" s="14"/>
      <c r="G92" s="83"/>
    </row>
    <row r="93" spans="5:7">
      <c r="E93" s="14"/>
      <c r="G93" s="83"/>
    </row>
    <row r="94" spans="5:7">
      <c r="E94" s="14"/>
      <c r="G94" s="83"/>
    </row>
    <row r="95" spans="5:7">
      <c r="E95" s="14"/>
      <c r="G95" s="83"/>
    </row>
    <row r="96" spans="5:7">
      <c r="E96" s="14"/>
      <c r="G96" s="83"/>
    </row>
    <row r="97" spans="5:7">
      <c r="E97" s="14"/>
      <c r="G97" s="83"/>
    </row>
    <row r="98" spans="5:7">
      <c r="E98" s="14"/>
      <c r="G98" s="83"/>
    </row>
    <row r="99" spans="5:7">
      <c r="E99" s="14"/>
      <c r="G99" s="83"/>
    </row>
    <row r="100" spans="5:7">
      <c r="E100" s="14"/>
      <c r="G100" s="83"/>
    </row>
    <row r="101" spans="5:7">
      <c r="E101" s="14"/>
      <c r="G101" s="83"/>
    </row>
    <row r="102" spans="5:7">
      <c r="E102" s="14"/>
      <c r="G102" s="83"/>
    </row>
    <row r="103" spans="5:7">
      <c r="E103" s="14"/>
      <c r="G103" s="83"/>
    </row>
    <row r="104" spans="5:7">
      <c r="E104" s="14"/>
      <c r="G104" s="83"/>
    </row>
    <row r="105" spans="5:7">
      <c r="E105" s="14"/>
      <c r="G105" s="83"/>
    </row>
    <row r="106" spans="5:7">
      <c r="E106" s="14"/>
      <c r="G106" s="83"/>
    </row>
    <row r="107" spans="5:7">
      <c r="E107" s="14"/>
      <c r="G107" s="83"/>
    </row>
    <row r="108" spans="5:7">
      <c r="E108" s="14"/>
      <c r="G108" s="83"/>
    </row>
    <row r="109" spans="5:7">
      <c r="E109" s="14"/>
      <c r="G109" s="83"/>
    </row>
    <row r="110" spans="5:7">
      <c r="E110" s="14"/>
      <c r="G110" s="83"/>
    </row>
    <row r="111" spans="5:7">
      <c r="E111" s="14"/>
      <c r="G111" s="83"/>
    </row>
    <row r="112" spans="5:7">
      <c r="E112" s="14"/>
      <c r="G112" s="83"/>
    </row>
    <row r="113" spans="5:7">
      <c r="E113" s="14"/>
      <c r="G113" s="83"/>
    </row>
    <row r="114" spans="5:7">
      <c r="E114" s="14"/>
      <c r="G114" s="83"/>
    </row>
    <row r="115" spans="5:7">
      <c r="E115" s="14"/>
      <c r="G115" s="83"/>
    </row>
    <row r="116" spans="5:7">
      <c r="E116" s="14"/>
      <c r="G116" s="83"/>
    </row>
    <row r="117" spans="5:7">
      <c r="E117" s="14"/>
      <c r="G117" s="83"/>
    </row>
    <row r="118" spans="5:7">
      <c r="E118" s="14"/>
      <c r="G118" s="83"/>
    </row>
    <row r="119" spans="5:7">
      <c r="E119" s="14"/>
      <c r="G119" s="83"/>
    </row>
    <row r="120" spans="5:7">
      <c r="E120" s="14"/>
      <c r="G120" s="83"/>
    </row>
    <row r="121" spans="5:7">
      <c r="E121" s="14"/>
      <c r="G121" s="83"/>
    </row>
    <row r="122" spans="5:7">
      <c r="E122" s="14"/>
      <c r="G122" s="83"/>
    </row>
    <row r="123" spans="5:7">
      <c r="E123" s="14"/>
      <c r="G123" s="83"/>
    </row>
    <row r="124" spans="5:7">
      <c r="E124" s="14"/>
      <c r="G124" s="83"/>
    </row>
    <row r="125" spans="5:7">
      <c r="E125" s="14"/>
      <c r="G125" s="83"/>
    </row>
    <row r="126" spans="5:7">
      <c r="E126" s="14"/>
      <c r="G126" s="83"/>
    </row>
    <row r="127" spans="5:7">
      <c r="E127" s="14"/>
      <c r="G127" s="83"/>
    </row>
    <row r="128" spans="5:7">
      <c r="E128" s="14"/>
      <c r="G128" s="83"/>
    </row>
    <row r="129" spans="5:7">
      <c r="E129" s="14"/>
      <c r="G129" s="83"/>
    </row>
    <row r="130" spans="5:7">
      <c r="E130" s="14"/>
      <c r="G130" s="83"/>
    </row>
    <row r="131" spans="5:7">
      <c r="E131" s="14"/>
      <c r="G131" s="83"/>
    </row>
    <row r="132" spans="5:7">
      <c r="E132" s="14"/>
      <c r="G132" s="83"/>
    </row>
    <row r="133" spans="5:7">
      <c r="E133" s="14"/>
      <c r="G133" s="83"/>
    </row>
    <row r="134" spans="5:7">
      <c r="E134" s="14"/>
      <c r="G134" s="83"/>
    </row>
    <row r="135" spans="5:7">
      <c r="E135" s="14"/>
      <c r="G135" s="83"/>
    </row>
    <row r="136" spans="5:7">
      <c r="E136" s="14"/>
      <c r="G136" s="83"/>
    </row>
    <row r="137" spans="5:7">
      <c r="E137" s="14"/>
      <c r="G137" s="83"/>
    </row>
    <row r="138" spans="5:7">
      <c r="E138" s="14"/>
      <c r="G138" s="83"/>
    </row>
    <row r="139" spans="5:7">
      <c r="E139" s="14"/>
      <c r="G139" s="83"/>
    </row>
    <row r="140" spans="5:7">
      <c r="E140" s="14"/>
      <c r="G140" s="83"/>
    </row>
    <row r="141" spans="5:7">
      <c r="E141" s="14"/>
      <c r="G141" s="83"/>
    </row>
    <row r="142" spans="5:7">
      <c r="E142" s="14"/>
      <c r="G142" s="83"/>
    </row>
    <row r="143" spans="5:7">
      <c r="E143" s="14"/>
      <c r="G143" s="83"/>
    </row>
    <row r="144" spans="5:7">
      <c r="E144" s="14"/>
      <c r="G144" s="83"/>
    </row>
    <row r="145" spans="5:7">
      <c r="E145" s="14"/>
      <c r="G145" s="83"/>
    </row>
    <row r="146" spans="5:7">
      <c r="E146" s="14"/>
      <c r="G146" s="83"/>
    </row>
    <row r="147" spans="5:7">
      <c r="E147" s="14"/>
      <c r="G147" s="83"/>
    </row>
    <row r="148" spans="5:7">
      <c r="E148" s="14"/>
      <c r="G148" s="83"/>
    </row>
    <row r="149" spans="5:7">
      <c r="E149" s="14"/>
      <c r="G149" s="83"/>
    </row>
    <row r="150" spans="5:7">
      <c r="E150" s="14"/>
      <c r="G150" s="83"/>
    </row>
    <row r="151" spans="5:7">
      <c r="E151" s="14"/>
      <c r="G151" s="83"/>
    </row>
    <row r="152" spans="5:7">
      <c r="E152" s="14"/>
      <c r="G152" s="83"/>
    </row>
    <row r="153" spans="5:7">
      <c r="E153" s="14"/>
      <c r="G153" s="83"/>
    </row>
    <row r="154" spans="5:7">
      <c r="E154" s="14"/>
      <c r="G154" s="83"/>
    </row>
    <row r="155" spans="5:7">
      <c r="E155" s="14"/>
      <c r="G155" s="83"/>
    </row>
    <row r="156" spans="5:7">
      <c r="E156" s="14"/>
      <c r="G156" s="83"/>
    </row>
    <row r="157" spans="5:7">
      <c r="E157" s="14"/>
      <c r="G157" s="83"/>
    </row>
    <row r="158" spans="5:7">
      <c r="E158" s="14"/>
      <c r="G158" s="83"/>
    </row>
    <row r="159" spans="5:7">
      <c r="E159" s="14"/>
      <c r="G159" s="83"/>
    </row>
    <row r="160" spans="5:7">
      <c r="E160" s="14"/>
      <c r="G160" s="83"/>
    </row>
    <row r="161" spans="5:7">
      <c r="E161" s="14"/>
      <c r="G161" s="83"/>
    </row>
    <row r="162" spans="5:7">
      <c r="E162" s="14"/>
      <c r="G162" s="83"/>
    </row>
    <row r="163" spans="5:7">
      <c r="E163" s="14"/>
      <c r="G163" s="83"/>
    </row>
    <row r="164" spans="5:7">
      <c r="E164" s="14"/>
      <c r="G164" s="83"/>
    </row>
    <row r="165" spans="5:7">
      <c r="E165" s="14"/>
      <c r="G165" s="83"/>
    </row>
    <row r="166" spans="5:7">
      <c r="E166" s="14"/>
      <c r="G166" s="83"/>
    </row>
    <row r="167" spans="5:7">
      <c r="E167" s="14"/>
      <c r="G167" s="83"/>
    </row>
    <row r="168" spans="5:7">
      <c r="E168" s="14"/>
      <c r="G168" s="83"/>
    </row>
    <row r="169" spans="5:7">
      <c r="E169" s="14"/>
      <c r="G169" s="83"/>
    </row>
    <row r="170" spans="5:7">
      <c r="E170" s="14"/>
      <c r="G170" s="83"/>
    </row>
    <row r="171" spans="5:7">
      <c r="E171" s="14"/>
      <c r="G171" s="83"/>
    </row>
    <row r="172" spans="5:7">
      <c r="E172" s="14"/>
      <c r="G172" s="83"/>
    </row>
    <row r="173" spans="5:7">
      <c r="E173" s="14"/>
      <c r="G173" s="83"/>
    </row>
    <row r="174" spans="5:7">
      <c r="E174" s="14"/>
      <c r="G174" s="83"/>
    </row>
    <row r="175" spans="5:7">
      <c r="E175" s="14"/>
      <c r="G175" s="83"/>
    </row>
    <row r="176" spans="5:7">
      <c r="E176" s="14"/>
      <c r="G176" s="83"/>
    </row>
    <row r="177" spans="5:7">
      <c r="E177" s="14"/>
      <c r="G177" s="83"/>
    </row>
    <row r="178" spans="5:7">
      <c r="E178" s="14"/>
      <c r="G178" s="83"/>
    </row>
    <row r="179" spans="5:7">
      <c r="E179" s="14"/>
      <c r="G179" s="83"/>
    </row>
    <row r="180" spans="5:7">
      <c r="E180" s="14"/>
      <c r="G180" s="83"/>
    </row>
    <row r="181" spans="5:7">
      <c r="E181" s="14"/>
      <c r="G181" s="83"/>
    </row>
    <row r="182" spans="5:7">
      <c r="E182" s="14"/>
      <c r="G182" s="83"/>
    </row>
    <row r="183" spans="5:7">
      <c r="E183" s="14"/>
      <c r="G183" s="83"/>
    </row>
    <row r="184" spans="5:7">
      <c r="E184" s="14"/>
      <c r="G184" s="83"/>
    </row>
    <row r="185" spans="5:7">
      <c r="E185" s="14"/>
      <c r="G185" s="83"/>
    </row>
    <row r="186" spans="5:7">
      <c r="E186" s="14"/>
      <c r="G186" s="83"/>
    </row>
    <row r="187" spans="5:7">
      <c r="E187" s="14"/>
      <c r="G187" s="83"/>
    </row>
    <row r="188" spans="5:7">
      <c r="E188" s="14"/>
      <c r="G188" s="83"/>
    </row>
    <row r="189" spans="5:7">
      <c r="E189" s="14"/>
      <c r="G189" s="83"/>
    </row>
    <row r="190" spans="5:7">
      <c r="E190" s="14"/>
      <c r="G190" s="83"/>
    </row>
    <row r="191" spans="5:7">
      <c r="E191" s="14"/>
      <c r="G191" s="83"/>
    </row>
    <row r="192" spans="5:7">
      <c r="E192" s="14"/>
      <c r="G192" s="83"/>
    </row>
    <row r="193" spans="5:7">
      <c r="E193" s="14"/>
      <c r="G193" s="83"/>
    </row>
    <row r="194" spans="5:7">
      <c r="E194" s="14"/>
      <c r="G194" s="83"/>
    </row>
    <row r="195" spans="5:7">
      <c r="E195" s="14"/>
      <c r="G195" s="83"/>
    </row>
    <row r="196" spans="5:7">
      <c r="E196" s="14"/>
      <c r="G196" s="83"/>
    </row>
    <row r="197" spans="5:7">
      <c r="E197" s="14"/>
      <c r="G197" s="83"/>
    </row>
    <row r="198" spans="5:7">
      <c r="E198" s="14"/>
      <c r="G198" s="83"/>
    </row>
    <row r="199" spans="5:7">
      <c r="E199" s="14"/>
      <c r="G199" s="83"/>
    </row>
    <row r="200" spans="5:7">
      <c r="E200" s="14"/>
      <c r="G200" s="83"/>
    </row>
    <row r="201" spans="5:7">
      <c r="E201" s="14"/>
      <c r="G201" s="83"/>
    </row>
    <row r="202" spans="5:7">
      <c r="E202" s="14"/>
      <c r="G202" s="83"/>
    </row>
    <row r="203" spans="5:7">
      <c r="E203" s="14"/>
      <c r="G203" s="83"/>
    </row>
    <row r="204" spans="5:7">
      <c r="E204" s="14"/>
      <c r="G204" s="83"/>
    </row>
    <row r="205" spans="5:7">
      <c r="E205" s="14"/>
      <c r="G205" s="83"/>
    </row>
    <row r="206" spans="5:7">
      <c r="E206" s="14"/>
      <c r="G206" s="83"/>
    </row>
    <row r="207" spans="5:7">
      <c r="E207" s="14"/>
      <c r="G207" s="83"/>
    </row>
    <row r="208" spans="5:7">
      <c r="E208" s="14"/>
      <c r="G208" s="83"/>
    </row>
    <row r="209" spans="5:7">
      <c r="E209" s="14"/>
      <c r="G209" s="83"/>
    </row>
    <row r="210" spans="5:7">
      <c r="E210" s="14"/>
      <c r="G210" s="83"/>
    </row>
    <row r="211" spans="5:7">
      <c r="E211" s="14"/>
      <c r="G211" s="83"/>
    </row>
    <row r="212" spans="5:7">
      <c r="E212" s="14"/>
      <c r="G212" s="83"/>
    </row>
    <row r="213" spans="5:7">
      <c r="E213" s="14"/>
      <c r="G213" s="83"/>
    </row>
    <row r="214" spans="5:7">
      <c r="E214" s="14"/>
      <c r="G214" s="83"/>
    </row>
    <row r="215" spans="5:7">
      <c r="E215" s="14"/>
      <c r="G215" s="83"/>
    </row>
    <row r="216" spans="5:7">
      <c r="E216" s="14"/>
      <c r="G216" s="83"/>
    </row>
    <row r="217" spans="5:7">
      <c r="E217" s="14"/>
      <c r="G217" s="83"/>
    </row>
    <row r="218" spans="5:7">
      <c r="E218" s="14"/>
      <c r="G218" s="83"/>
    </row>
    <row r="219" spans="5:7">
      <c r="E219" s="14"/>
      <c r="G219" s="83"/>
    </row>
    <row r="220" spans="5:7">
      <c r="E220" s="14"/>
      <c r="G220" s="83"/>
    </row>
    <row r="221" spans="5:7">
      <c r="E221" s="14"/>
      <c r="G221" s="83"/>
    </row>
    <row r="222" spans="5:7">
      <c r="E222" s="14"/>
      <c r="G222" s="83"/>
    </row>
    <row r="223" spans="5:7">
      <c r="E223" s="14"/>
      <c r="G223" s="83"/>
    </row>
    <row r="224" spans="5:7">
      <c r="E224" s="14"/>
      <c r="G224" s="83"/>
    </row>
    <row r="225" spans="5:7">
      <c r="E225" s="14"/>
      <c r="G225" s="83"/>
    </row>
    <row r="226" spans="5:7">
      <c r="E226" s="14"/>
      <c r="G226" s="83"/>
    </row>
    <row r="227" spans="5:7">
      <c r="E227" s="14"/>
      <c r="G227" s="83"/>
    </row>
    <row r="228" spans="5:7">
      <c r="E228" s="14"/>
      <c r="G228" s="83"/>
    </row>
    <row r="229" spans="5:7">
      <c r="E229" s="14"/>
      <c r="G229" s="83"/>
    </row>
    <row r="230" spans="5:7">
      <c r="E230" s="14"/>
      <c r="G230" s="83"/>
    </row>
    <row r="231" spans="5:7">
      <c r="E231" s="14"/>
      <c r="G231" s="83"/>
    </row>
    <row r="232" spans="5:7">
      <c r="E232" s="14"/>
      <c r="G232" s="83"/>
    </row>
    <row r="233" spans="5:7">
      <c r="E233" s="14"/>
      <c r="G233" s="83"/>
    </row>
    <row r="234" spans="5:7">
      <c r="E234" s="14"/>
      <c r="G234" s="83"/>
    </row>
    <row r="235" spans="5:7">
      <c r="E235" s="14"/>
      <c r="G235" s="83"/>
    </row>
    <row r="236" spans="5:7">
      <c r="E236" s="14"/>
      <c r="G236" s="83"/>
    </row>
    <row r="237" spans="5:7">
      <c r="E237" s="14"/>
      <c r="G237" s="83"/>
    </row>
    <row r="238" spans="5:7">
      <c r="E238" s="14"/>
      <c r="G238" s="83"/>
    </row>
    <row r="239" spans="5:7">
      <c r="E239" s="14"/>
      <c r="G239" s="83"/>
    </row>
    <row r="240" spans="5:7">
      <c r="E240" s="14"/>
      <c r="G240" s="83"/>
    </row>
    <row r="241" spans="5:7">
      <c r="E241" s="14"/>
      <c r="G241" s="83"/>
    </row>
    <row r="242" spans="5:7">
      <c r="E242" s="14"/>
      <c r="G242" s="83"/>
    </row>
    <row r="243" spans="5:7">
      <c r="E243" s="14"/>
      <c r="G243" s="83"/>
    </row>
    <row r="244" spans="5:7">
      <c r="E244" s="14"/>
      <c r="G244" s="83"/>
    </row>
    <row r="245" spans="5:7">
      <c r="E245" s="14"/>
      <c r="G245" s="83"/>
    </row>
    <row r="246" spans="5:7">
      <c r="E246" s="14"/>
      <c r="G246" s="83"/>
    </row>
    <row r="247" spans="5:7">
      <c r="E247" s="14"/>
      <c r="G247" s="83"/>
    </row>
    <row r="248" spans="5:7">
      <c r="E248" s="14"/>
      <c r="G248" s="83"/>
    </row>
    <row r="249" spans="5:7">
      <c r="E249" s="14"/>
      <c r="G249" s="83"/>
    </row>
    <row r="250" spans="5:7">
      <c r="E250" s="14"/>
      <c r="G250" s="83"/>
    </row>
    <row r="251" spans="5:7">
      <c r="E251" s="14"/>
      <c r="G251" s="83"/>
    </row>
    <row r="252" spans="5:7">
      <c r="E252" s="14"/>
      <c r="G252" s="83"/>
    </row>
    <row r="253" spans="5:7">
      <c r="E253" s="14"/>
      <c r="G253" s="83"/>
    </row>
    <row r="254" spans="5:7">
      <c r="E254" s="14"/>
      <c r="G254" s="83"/>
    </row>
    <row r="255" spans="5:7">
      <c r="E255" s="14"/>
      <c r="G255" s="83"/>
    </row>
    <row r="256" spans="5:7">
      <c r="E256" s="14"/>
      <c r="G256" s="83"/>
    </row>
    <row r="257" spans="5:7">
      <c r="E257" s="14"/>
      <c r="G257" s="83"/>
    </row>
    <row r="258" spans="5:7">
      <c r="E258" s="14"/>
      <c r="G258" s="83"/>
    </row>
    <row r="259" spans="5:7">
      <c r="E259" s="14"/>
      <c r="G259" s="83"/>
    </row>
    <row r="260" spans="5:7">
      <c r="E260" s="14"/>
      <c r="G260" s="83"/>
    </row>
    <row r="261" spans="5:7">
      <c r="E261" s="14"/>
      <c r="G261" s="83"/>
    </row>
    <row r="262" spans="5:7">
      <c r="E262" s="14"/>
      <c r="G262" s="83"/>
    </row>
    <row r="263" spans="5:7">
      <c r="E263" s="14"/>
      <c r="G263" s="83"/>
    </row>
    <row r="264" spans="5:7">
      <c r="E264" s="14"/>
      <c r="G264" s="83"/>
    </row>
    <row r="265" spans="5:7">
      <c r="E265" s="14"/>
      <c r="G265" s="83"/>
    </row>
    <row r="266" spans="5:7">
      <c r="E266" s="14"/>
      <c r="G266" s="83"/>
    </row>
    <row r="267" spans="5:7">
      <c r="E267" s="14"/>
      <c r="G267" s="83"/>
    </row>
    <row r="268" spans="5:7">
      <c r="E268" s="14"/>
      <c r="G268" s="83"/>
    </row>
    <row r="269" spans="5:7">
      <c r="E269" s="14"/>
      <c r="G269" s="83"/>
    </row>
    <row r="270" spans="5:7">
      <c r="E270" s="14"/>
      <c r="G270" s="83"/>
    </row>
    <row r="271" spans="5:7">
      <c r="E271" s="14"/>
      <c r="G271" s="83"/>
    </row>
    <row r="272" spans="5:7">
      <c r="E272" s="14"/>
      <c r="G272" s="83"/>
    </row>
    <row r="273" spans="5:7">
      <c r="E273" s="14"/>
      <c r="G273" s="83"/>
    </row>
    <row r="274" spans="5:7">
      <c r="E274" s="14"/>
      <c r="G274" s="83"/>
    </row>
    <row r="275" spans="5:7">
      <c r="E275" s="14"/>
      <c r="G275" s="83"/>
    </row>
    <row r="276" spans="5:7">
      <c r="E276" s="14"/>
      <c r="G276" s="83"/>
    </row>
    <row r="277" spans="5:7">
      <c r="E277" s="14"/>
      <c r="G277" s="83"/>
    </row>
    <row r="278" spans="5:7">
      <c r="E278" s="14"/>
      <c r="G278" s="83"/>
    </row>
    <row r="279" spans="5:7">
      <c r="E279" s="14"/>
      <c r="G279" s="83"/>
    </row>
    <row r="280" spans="5:7">
      <c r="E280" s="14"/>
      <c r="G280" s="83"/>
    </row>
    <row r="281" spans="5:7">
      <c r="E281" s="14"/>
      <c r="G281" s="83"/>
    </row>
    <row r="282" spans="5:7">
      <c r="E282" s="14"/>
      <c r="G282" s="83"/>
    </row>
    <row r="283" spans="5:7">
      <c r="E283" s="14"/>
      <c r="G283" s="83"/>
    </row>
    <row r="284" spans="5:7">
      <c r="E284" s="14"/>
      <c r="G284" s="83"/>
    </row>
    <row r="285" spans="5:7">
      <c r="E285" s="14"/>
      <c r="G285" s="83"/>
    </row>
    <row r="286" spans="5:7">
      <c r="E286" s="14"/>
      <c r="G286" s="83"/>
    </row>
    <row r="287" spans="5:7">
      <c r="E287" s="14"/>
      <c r="G287" s="83"/>
    </row>
    <row r="288" spans="5:7">
      <c r="E288" s="14"/>
      <c r="G288" s="83"/>
    </row>
    <row r="289" spans="5:7">
      <c r="E289" s="14"/>
      <c r="G289" s="83"/>
    </row>
    <row r="290" spans="5:7">
      <c r="E290" s="14"/>
      <c r="G290" s="83"/>
    </row>
    <row r="291" spans="5:7">
      <c r="E291" s="14"/>
      <c r="G291" s="83"/>
    </row>
    <row r="292" spans="5:7">
      <c r="E292" s="14"/>
      <c r="G292" s="83"/>
    </row>
    <row r="293" spans="5:7">
      <c r="E293" s="14"/>
      <c r="G293" s="83"/>
    </row>
    <row r="294" spans="5:7">
      <c r="E294" s="14"/>
      <c r="G294" s="83"/>
    </row>
    <row r="295" spans="5:7">
      <c r="E295" s="14"/>
      <c r="G295" s="83"/>
    </row>
    <row r="296" spans="5:7">
      <c r="E296" s="14"/>
      <c r="G296" s="83"/>
    </row>
    <row r="297" spans="5:7">
      <c r="E297" s="14"/>
      <c r="G297" s="83"/>
    </row>
    <row r="298" spans="5:7">
      <c r="E298" s="14"/>
      <c r="G298" s="83"/>
    </row>
    <row r="299" spans="5:7">
      <c r="E299" s="14"/>
      <c r="G299" s="83"/>
    </row>
    <row r="300" spans="5:7">
      <c r="E300" s="14"/>
      <c r="G300" s="83"/>
    </row>
    <row r="301" spans="5:7">
      <c r="E301" s="14"/>
      <c r="G301" s="83"/>
    </row>
    <row r="302" spans="5:7">
      <c r="E302" s="14"/>
      <c r="G302" s="83"/>
    </row>
    <row r="303" spans="5:7">
      <c r="E303" s="14"/>
      <c r="G303" s="83"/>
    </row>
    <row r="304" spans="5:7">
      <c r="E304" s="14"/>
      <c r="G304" s="83"/>
    </row>
    <row r="305" spans="5:7">
      <c r="E305" s="14"/>
      <c r="G305" s="83"/>
    </row>
    <row r="306" spans="5:7">
      <c r="E306" s="14"/>
      <c r="G306" s="83"/>
    </row>
    <row r="307" spans="5:7">
      <c r="E307" s="14"/>
      <c r="G307" s="83"/>
    </row>
    <row r="308" spans="5:7">
      <c r="E308" s="14"/>
      <c r="G308" s="83"/>
    </row>
    <row r="309" spans="5:7">
      <c r="E309" s="14"/>
      <c r="G309" s="83"/>
    </row>
    <row r="310" spans="5:7">
      <c r="E310" s="14"/>
      <c r="G310" s="83"/>
    </row>
    <row r="311" spans="5:7">
      <c r="E311" s="14"/>
      <c r="G311" s="83"/>
    </row>
    <row r="312" spans="5:7">
      <c r="E312" s="14"/>
      <c r="G312" s="83"/>
    </row>
    <row r="313" spans="5:7">
      <c r="E313" s="14"/>
      <c r="G313" s="83"/>
    </row>
    <row r="314" spans="5:7">
      <c r="E314" s="14"/>
      <c r="G314" s="83"/>
    </row>
    <row r="315" spans="5:7">
      <c r="E315" s="14"/>
      <c r="G315" s="83"/>
    </row>
    <row r="316" spans="5:7">
      <c r="E316" s="14"/>
      <c r="G316" s="83"/>
    </row>
    <row r="317" spans="5:7">
      <c r="E317" s="14"/>
      <c r="G317" s="83"/>
    </row>
    <row r="318" spans="5:7">
      <c r="E318" s="14"/>
      <c r="G318" s="83"/>
    </row>
    <row r="319" spans="5:7">
      <c r="E319" s="14"/>
      <c r="G319" s="83"/>
    </row>
    <row r="320" spans="5:7">
      <c r="E320" s="14"/>
      <c r="G320" s="83"/>
    </row>
    <row r="321" spans="5:7">
      <c r="E321" s="14"/>
      <c r="G321" s="83"/>
    </row>
    <row r="322" spans="5:7">
      <c r="E322" s="14"/>
      <c r="G322" s="83"/>
    </row>
    <row r="323" spans="5:7">
      <c r="E323" s="14"/>
      <c r="G323" s="83"/>
    </row>
    <row r="324" spans="5:7">
      <c r="E324" s="14"/>
      <c r="G324" s="83"/>
    </row>
    <row r="325" spans="5:7">
      <c r="E325" s="14"/>
      <c r="G325" s="83"/>
    </row>
    <row r="326" spans="5:7">
      <c r="E326" s="14"/>
      <c r="G326" s="83"/>
    </row>
    <row r="327" spans="5:7">
      <c r="E327" s="14"/>
      <c r="G327" s="83"/>
    </row>
    <row r="328" spans="5:7">
      <c r="E328" s="14"/>
      <c r="G328" s="83"/>
    </row>
    <row r="329" spans="5:7">
      <c r="E329" s="14"/>
      <c r="G329" s="83"/>
    </row>
    <row r="330" spans="5:7">
      <c r="E330" s="14"/>
      <c r="G330" s="83"/>
    </row>
    <row r="331" spans="5:7">
      <c r="E331" s="14"/>
      <c r="G331" s="83"/>
    </row>
    <row r="332" spans="5:7">
      <c r="E332" s="14"/>
      <c r="G332" s="83"/>
    </row>
    <row r="333" spans="5:7">
      <c r="E333" s="14"/>
      <c r="G333" s="83"/>
    </row>
    <row r="334" spans="5:7">
      <c r="E334" s="14"/>
      <c r="G334" s="83"/>
    </row>
    <row r="335" spans="5:7">
      <c r="E335" s="14"/>
      <c r="G335" s="83"/>
    </row>
    <row r="336" spans="5:7">
      <c r="E336" s="14"/>
      <c r="G336" s="83"/>
    </row>
    <row r="337" spans="5:7">
      <c r="E337" s="14"/>
      <c r="G337" s="83"/>
    </row>
    <row r="338" spans="5:7">
      <c r="E338" s="14"/>
      <c r="G338" s="83"/>
    </row>
    <row r="339" spans="5:7">
      <c r="E339" s="14"/>
      <c r="G339" s="83"/>
    </row>
    <row r="340" spans="5:7">
      <c r="E340" s="14"/>
      <c r="G340" s="83"/>
    </row>
    <row r="341" spans="5:7">
      <c r="E341" s="14"/>
      <c r="G341" s="83"/>
    </row>
    <row r="342" spans="5:7">
      <c r="E342" s="14"/>
      <c r="G342" s="83"/>
    </row>
    <row r="343" spans="5:7">
      <c r="E343" s="14"/>
      <c r="G343" s="83"/>
    </row>
    <row r="344" spans="5:7">
      <c r="E344" s="14"/>
      <c r="G344" s="83"/>
    </row>
    <row r="345" spans="5:7">
      <c r="E345" s="14"/>
      <c r="G345" s="83"/>
    </row>
    <row r="346" spans="5:7">
      <c r="E346" s="14"/>
      <c r="G346" s="83"/>
    </row>
    <row r="347" spans="5:7">
      <c r="E347" s="14"/>
      <c r="G347" s="83"/>
    </row>
    <row r="348" spans="5:7">
      <c r="E348" s="14"/>
      <c r="G348" s="83"/>
    </row>
    <row r="349" spans="5:7">
      <c r="E349" s="14"/>
      <c r="G349" s="83"/>
    </row>
    <row r="350" spans="5:7">
      <c r="E350" s="14"/>
      <c r="G350" s="83"/>
    </row>
    <row r="351" spans="5:7">
      <c r="E351" s="14"/>
      <c r="G351" s="83"/>
    </row>
    <row r="352" spans="5:7">
      <c r="E352" s="14"/>
      <c r="G352" s="83"/>
    </row>
    <row r="353" spans="5:7">
      <c r="E353" s="14"/>
      <c r="G353" s="83"/>
    </row>
    <row r="354" spans="5:7">
      <c r="E354" s="14"/>
      <c r="G354" s="83"/>
    </row>
    <row r="355" spans="5:7">
      <c r="E355" s="14"/>
      <c r="G355" s="83"/>
    </row>
    <row r="356" spans="5:7">
      <c r="E356" s="14"/>
      <c r="G356" s="83"/>
    </row>
    <row r="357" spans="5:7">
      <c r="E357" s="14"/>
      <c r="G357" s="83"/>
    </row>
    <row r="358" spans="5:7">
      <c r="E358" s="14"/>
      <c r="G358" s="83"/>
    </row>
    <row r="359" spans="5:7">
      <c r="E359" s="14"/>
      <c r="G359" s="83"/>
    </row>
    <row r="360" spans="5:7">
      <c r="E360" s="14"/>
      <c r="G360" s="83"/>
    </row>
    <row r="361" spans="5:7">
      <c r="E361" s="14"/>
      <c r="G361" s="83"/>
    </row>
    <row r="362" spans="5:7">
      <c r="E362" s="14"/>
      <c r="G362" s="83"/>
    </row>
    <row r="363" spans="5:7">
      <c r="E363" s="14"/>
      <c r="G363" s="83"/>
    </row>
    <row r="364" spans="5:7">
      <c r="E364" s="14"/>
      <c r="G364" s="83"/>
    </row>
    <row r="365" spans="5:7">
      <c r="E365" s="14"/>
      <c r="G365" s="83"/>
    </row>
    <row r="366" spans="5:7">
      <c r="E366" s="14"/>
      <c r="G366" s="83"/>
    </row>
    <row r="367" spans="5:7">
      <c r="E367" s="14"/>
      <c r="G367" s="83"/>
    </row>
    <row r="368" spans="5:7">
      <c r="E368" s="14"/>
      <c r="G368" s="83"/>
    </row>
    <row r="369" spans="5:7">
      <c r="E369" s="14"/>
      <c r="G369" s="83"/>
    </row>
    <row r="370" spans="5:7">
      <c r="E370" s="14"/>
      <c r="G370" s="83"/>
    </row>
    <row r="371" spans="5:7">
      <c r="E371" s="14"/>
      <c r="G371" s="83"/>
    </row>
    <row r="372" spans="5:7">
      <c r="E372" s="14"/>
      <c r="G372" s="83"/>
    </row>
    <row r="373" spans="5:7">
      <c r="E373" s="14"/>
      <c r="G373" s="83"/>
    </row>
    <row r="374" spans="5:7">
      <c r="E374" s="14"/>
      <c r="G374" s="83"/>
    </row>
    <row r="375" spans="5:7">
      <c r="E375" s="14"/>
      <c r="G375" s="83"/>
    </row>
    <row r="376" spans="5:7">
      <c r="E376" s="14"/>
      <c r="G376" s="83"/>
    </row>
    <row r="377" spans="5:7">
      <c r="E377" s="14"/>
      <c r="G377" s="83"/>
    </row>
    <row r="378" spans="5:7">
      <c r="E378" s="14"/>
      <c r="G378" s="83"/>
    </row>
    <row r="379" spans="5:7">
      <c r="E379" s="14"/>
      <c r="G379" s="83"/>
    </row>
    <row r="380" spans="5:7">
      <c r="E380" s="14"/>
      <c r="G380" s="83"/>
    </row>
    <row r="381" spans="5:7">
      <c r="E381" s="14"/>
      <c r="G381" s="83"/>
    </row>
    <row r="382" spans="5:7">
      <c r="E382" s="14"/>
      <c r="G382" s="83"/>
    </row>
    <row r="383" spans="5:7">
      <c r="E383" s="14"/>
      <c r="G383" s="83"/>
    </row>
    <row r="384" spans="5:7">
      <c r="E384" s="14"/>
      <c r="G384" s="83"/>
    </row>
    <row r="385" spans="5:7">
      <c r="E385" s="14"/>
      <c r="G385" s="83"/>
    </row>
    <row r="386" spans="5:7">
      <c r="E386" s="14"/>
      <c r="G386" s="83"/>
    </row>
    <row r="387" spans="5:7">
      <c r="E387" s="14"/>
      <c r="G387" s="83"/>
    </row>
    <row r="388" spans="5:7">
      <c r="E388" s="14"/>
      <c r="G388" s="83"/>
    </row>
    <row r="389" spans="5:7">
      <c r="E389" s="14"/>
      <c r="G389" s="83"/>
    </row>
    <row r="390" spans="5:7">
      <c r="E390" s="14"/>
      <c r="G390" s="83"/>
    </row>
    <row r="391" spans="5:7">
      <c r="E391" s="14"/>
      <c r="G391" s="83"/>
    </row>
    <row r="392" spans="5:7">
      <c r="E392" s="14"/>
      <c r="G392" s="83"/>
    </row>
    <row r="393" spans="5:7">
      <c r="E393" s="14"/>
      <c r="G393" s="83"/>
    </row>
    <row r="394" spans="5:7">
      <c r="E394" s="14"/>
      <c r="G394" s="83"/>
    </row>
    <row r="395" spans="5:7">
      <c r="E395" s="14"/>
      <c r="G395" s="83"/>
    </row>
    <row r="396" spans="5:7">
      <c r="E396" s="14"/>
      <c r="G396" s="83"/>
    </row>
    <row r="397" spans="5:7">
      <c r="E397" s="14"/>
      <c r="G397" s="83"/>
    </row>
    <row r="398" spans="5:7">
      <c r="E398" s="14"/>
      <c r="G398" s="83"/>
    </row>
    <row r="399" spans="5:7">
      <c r="E399" s="14"/>
      <c r="G399" s="83"/>
    </row>
    <row r="400" spans="5:7">
      <c r="E400" s="14"/>
      <c r="G400" s="83"/>
    </row>
    <row r="401" spans="5:7">
      <c r="E401" s="14"/>
      <c r="G401" s="83"/>
    </row>
    <row r="402" spans="5:7">
      <c r="E402" s="14"/>
      <c r="G402" s="83"/>
    </row>
    <row r="403" spans="5:7">
      <c r="E403" s="14"/>
      <c r="G403" s="83"/>
    </row>
    <row r="404" spans="5:7">
      <c r="E404" s="14"/>
      <c r="G404" s="83"/>
    </row>
    <row r="405" spans="5:7">
      <c r="E405" s="14"/>
      <c r="G405" s="83"/>
    </row>
    <row r="406" spans="5:7">
      <c r="E406" s="14"/>
      <c r="G406" s="83"/>
    </row>
    <row r="407" spans="5:7">
      <c r="E407" s="14"/>
      <c r="G407" s="83"/>
    </row>
    <row r="408" spans="5:7">
      <c r="E408" s="14"/>
      <c r="G408" s="83"/>
    </row>
    <row r="409" spans="5:7">
      <c r="E409" s="14"/>
      <c r="G409" s="83"/>
    </row>
    <row r="410" spans="5:7">
      <c r="E410" s="14"/>
      <c r="G410" s="83"/>
    </row>
    <row r="411" spans="5:7">
      <c r="E411" s="14"/>
      <c r="G411" s="83"/>
    </row>
    <row r="412" spans="5:7">
      <c r="E412" s="14"/>
      <c r="G412" s="83"/>
    </row>
    <row r="413" spans="5:7">
      <c r="E413" s="14"/>
      <c r="G413" s="83"/>
    </row>
    <row r="414" spans="5:7">
      <c r="E414" s="14"/>
      <c r="G414" s="83"/>
    </row>
    <row r="415" spans="5:7">
      <c r="E415" s="14"/>
      <c r="G415" s="83"/>
    </row>
    <row r="416" spans="5:7">
      <c r="E416" s="14"/>
      <c r="G416" s="83"/>
    </row>
    <row r="417" spans="5:7">
      <c r="E417" s="14"/>
      <c r="G417" s="83"/>
    </row>
    <row r="418" spans="5:7">
      <c r="E418" s="14"/>
      <c r="G418" s="83"/>
    </row>
    <row r="419" spans="5:7">
      <c r="E419" s="14"/>
      <c r="G419" s="83"/>
    </row>
    <row r="420" spans="5:7">
      <c r="E420" s="14"/>
      <c r="G420" s="83"/>
    </row>
    <row r="421" spans="5:7">
      <c r="E421" s="14"/>
      <c r="G421" s="83"/>
    </row>
    <row r="422" spans="5:7">
      <c r="E422" s="14"/>
      <c r="G422" s="83"/>
    </row>
    <row r="423" spans="5:7">
      <c r="E423" s="14"/>
      <c r="G423" s="83"/>
    </row>
    <row r="424" spans="5:7">
      <c r="E424" s="14"/>
      <c r="G424" s="83"/>
    </row>
    <row r="425" spans="5:7">
      <c r="E425" s="14"/>
      <c r="G425" s="83"/>
    </row>
    <row r="426" spans="5:7">
      <c r="E426" s="14"/>
      <c r="G426" s="83"/>
    </row>
    <row r="427" spans="5:7">
      <c r="E427" s="14"/>
      <c r="G427" s="83"/>
    </row>
    <row r="428" spans="5:7">
      <c r="E428" s="14"/>
      <c r="G428" s="83"/>
    </row>
    <row r="429" spans="5:7">
      <c r="E429" s="14"/>
      <c r="G429" s="83"/>
    </row>
    <row r="430" spans="5:7">
      <c r="E430" s="14"/>
      <c r="G430" s="83"/>
    </row>
    <row r="431" spans="5:7">
      <c r="E431" s="14"/>
      <c r="G431" s="83"/>
    </row>
    <row r="432" spans="5:7">
      <c r="E432" s="14"/>
      <c r="G432" s="83"/>
    </row>
    <row r="433" spans="5:7">
      <c r="E433" s="14"/>
      <c r="G433" s="83"/>
    </row>
    <row r="434" spans="5:7">
      <c r="E434" s="14"/>
      <c r="G434" s="83"/>
    </row>
    <row r="435" spans="5:7">
      <c r="E435" s="14"/>
      <c r="G435" s="83"/>
    </row>
    <row r="436" spans="5:7">
      <c r="E436" s="14"/>
      <c r="G436" s="83"/>
    </row>
    <row r="437" spans="5:7">
      <c r="E437" s="14"/>
      <c r="G437" s="83"/>
    </row>
    <row r="438" spans="5:7">
      <c r="E438" s="14"/>
      <c r="G438" s="83"/>
    </row>
    <row r="439" spans="5:7">
      <c r="E439" s="14"/>
      <c r="G439" s="83"/>
    </row>
    <row r="440" spans="5:7">
      <c r="E440" s="14"/>
      <c r="G440" s="83"/>
    </row>
    <row r="441" spans="5:7">
      <c r="E441" s="14"/>
      <c r="G441" s="83"/>
    </row>
    <row r="442" spans="5:7">
      <c r="E442" s="14"/>
      <c r="G442" s="83"/>
    </row>
    <row r="443" spans="5:7">
      <c r="E443" s="14"/>
      <c r="G443" s="83"/>
    </row>
    <row r="444" spans="5:7">
      <c r="E444" s="14"/>
      <c r="G444" s="83"/>
    </row>
    <row r="445" spans="5:7">
      <c r="E445" s="14"/>
      <c r="G445" s="83"/>
    </row>
    <row r="446" spans="5:7">
      <c r="E446" s="14"/>
      <c r="G446" s="83"/>
    </row>
    <row r="447" spans="5:7">
      <c r="E447" s="14"/>
      <c r="G447" s="83"/>
    </row>
    <row r="448" spans="5:7">
      <c r="E448" s="14"/>
      <c r="G448" s="83"/>
    </row>
    <row r="449" spans="5:7">
      <c r="E449" s="14"/>
      <c r="G449" s="83"/>
    </row>
    <row r="450" spans="5:7">
      <c r="E450" s="14"/>
      <c r="G450" s="83"/>
    </row>
    <row r="451" spans="5:7">
      <c r="E451" s="14"/>
      <c r="G451" s="83"/>
    </row>
    <row r="452" spans="5:7">
      <c r="E452" s="14"/>
      <c r="G452" s="83"/>
    </row>
    <row r="453" spans="5:7">
      <c r="E453" s="14"/>
      <c r="G453" s="83"/>
    </row>
    <row r="454" spans="5:7">
      <c r="E454" s="14"/>
      <c r="G454" s="83"/>
    </row>
    <row r="455" spans="5:7">
      <c r="E455" s="14"/>
      <c r="G455" s="83"/>
    </row>
    <row r="456" spans="5:7">
      <c r="E456" s="14"/>
      <c r="G456" s="83"/>
    </row>
    <row r="457" spans="5:7">
      <c r="E457" s="14"/>
      <c r="G457" s="83"/>
    </row>
    <row r="458" spans="5:7">
      <c r="E458" s="14"/>
      <c r="G458" s="83"/>
    </row>
    <row r="459" spans="5:7">
      <c r="E459" s="14"/>
      <c r="G459" s="83"/>
    </row>
    <row r="460" spans="5:7">
      <c r="E460" s="14"/>
      <c r="G460" s="83"/>
    </row>
    <row r="461" spans="5:7">
      <c r="E461" s="14"/>
      <c r="G461" s="83"/>
    </row>
    <row r="462" spans="5:7">
      <c r="E462" s="14"/>
      <c r="G462" s="83"/>
    </row>
    <row r="463" spans="5:7">
      <c r="E463" s="14"/>
      <c r="G463" s="83"/>
    </row>
    <row r="464" spans="5:7">
      <c r="E464" s="14"/>
      <c r="G464" s="83"/>
    </row>
    <row r="465" spans="5:7">
      <c r="E465" s="14"/>
      <c r="G465" s="83"/>
    </row>
    <row r="466" spans="5:7">
      <c r="E466" s="14"/>
      <c r="G466" s="83"/>
    </row>
    <row r="467" spans="5:7">
      <c r="E467" s="14"/>
      <c r="G467" s="83"/>
    </row>
    <row r="468" spans="5:7">
      <c r="E468" s="14"/>
      <c r="G468" s="83"/>
    </row>
    <row r="469" spans="5:7">
      <c r="E469" s="14"/>
      <c r="G469" s="83"/>
    </row>
    <row r="470" spans="5:7">
      <c r="E470" s="14"/>
      <c r="G470" s="83"/>
    </row>
    <row r="471" spans="5:7">
      <c r="E471" s="14"/>
      <c r="G471" s="83"/>
    </row>
    <row r="472" spans="5:7">
      <c r="E472" s="14"/>
      <c r="G472" s="83"/>
    </row>
    <row r="473" spans="5:7">
      <c r="E473" s="14"/>
      <c r="G473" s="83"/>
    </row>
    <row r="474" spans="5:7">
      <c r="E474" s="14"/>
      <c r="G474" s="83"/>
    </row>
    <row r="475" spans="5:7">
      <c r="E475" s="14"/>
      <c r="G475" s="83"/>
    </row>
    <row r="476" spans="5:7">
      <c r="E476" s="14"/>
      <c r="G476" s="83"/>
    </row>
    <row r="477" spans="5:7">
      <c r="E477" s="14"/>
      <c r="G477" s="83"/>
    </row>
    <row r="478" spans="5:7">
      <c r="E478" s="14"/>
      <c r="G478" s="83"/>
    </row>
    <row r="479" spans="5:7">
      <c r="E479" s="14"/>
      <c r="G479" s="83"/>
    </row>
    <row r="480" spans="5:7">
      <c r="E480" s="14"/>
      <c r="G480" s="83"/>
    </row>
    <row r="481" spans="5:7">
      <c r="E481" s="14"/>
      <c r="G481" s="83"/>
    </row>
    <row r="482" spans="5:7">
      <c r="E482" s="14"/>
      <c r="G482" s="83"/>
    </row>
    <row r="483" spans="5:7">
      <c r="E483" s="14"/>
      <c r="G483" s="83"/>
    </row>
    <row r="484" spans="5:7">
      <c r="E484" s="14"/>
      <c r="G484" s="83"/>
    </row>
    <row r="485" spans="5:7">
      <c r="E485" s="14"/>
      <c r="G485" s="83"/>
    </row>
    <row r="486" spans="5:7">
      <c r="E486" s="14"/>
      <c r="G486" s="83"/>
    </row>
    <row r="487" spans="5:7">
      <c r="E487" s="14"/>
      <c r="G487" s="83"/>
    </row>
    <row r="488" spans="5:7">
      <c r="E488" s="14"/>
      <c r="G488" s="83"/>
    </row>
    <row r="489" spans="5:7">
      <c r="E489" s="14"/>
      <c r="G489" s="83"/>
    </row>
    <row r="490" spans="5:7">
      <c r="E490" s="14"/>
      <c r="G490" s="83"/>
    </row>
    <row r="491" spans="5:7">
      <c r="E491" s="14"/>
      <c r="G491" s="83"/>
    </row>
    <row r="492" spans="5:7">
      <c r="E492" s="14"/>
      <c r="G492" s="83"/>
    </row>
    <row r="493" spans="5:7">
      <c r="E493" s="14"/>
      <c r="G493" s="83"/>
    </row>
    <row r="494" spans="5:7">
      <c r="E494" s="14"/>
      <c r="G494" s="83"/>
    </row>
    <row r="495" spans="5:7">
      <c r="E495" s="14"/>
      <c r="G495" s="83"/>
    </row>
    <row r="496" spans="5:7">
      <c r="E496" s="14"/>
      <c r="G496" s="83"/>
    </row>
    <row r="497" spans="5:7">
      <c r="E497" s="14"/>
      <c r="G497" s="83"/>
    </row>
    <row r="498" spans="5:7">
      <c r="E498" s="14"/>
      <c r="G498" s="83"/>
    </row>
    <row r="499" spans="5:7">
      <c r="E499" s="14"/>
      <c r="G499" s="83"/>
    </row>
    <row r="500" spans="5:7">
      <c r="E500" s="14"/>
      <c r="G500" s="83"/>
    </row>
    <row r="501" spans="5:7">
      <c r="E501" s="14"/>
      <c r="G501" s="83"/>
    </row>
    <row r="502" spans="5:7">
      <c r="E502" s="14"/>
      <c r="G502" s="83"/>
    </row>
    <row r="503" spans="5:7">
      <c r="E503" s="14"/>
      <c r="G503" s="83"/>
    </row>
    <row r="504" spans="5:7">
      <c r="E504" s="14"/>
      <c r="G504" s="83"/>
    </row>
    <row r="505" spans="5:7">
      <c r="E505" s="14"/>
      <c r="G505" s="83"/>
    </row>
    <row r="506" spans="5:7">
      <c r="E506" s="14"/>
      <c r="G506" s="83"/>
    </row>
    <row r="507" spans="5:7">
      <c r="E507" s="14"/>
      <c r="G507" s="83"/>
    </row>
    <row r="508" spans="5:7">
      <c r="E508" s="14"/>
      <c r="G508" s="83"/>
    </row>
    <row r="509" spans="5:7">
      <c r="E509" s="14"/>
      <c r="G509" s="83"/>
    </row>
    <row r="510" spans="5:7">
      <c r="E510" s="14"/>
      <c r="G510" s="83"/>
    </row>
    <row r="511" spans="5:7">
      <c r="E511" s="14"/>
      <c r="G511" s="83"/>
    </row>
    <row r="512" spans="5:7">
      <c r="E512" s="14"/>
      <c r="G512" s="83"/>
    </row>
    <row r="513" spans="5:7">
      <c r="E513" s="14"/>
      <c r="G513" s="83"/>
    </row>
    <row r="514" spans="5:7">
      <c r="E514" s="14"/>
      <c r="G514" s="83"/>
    </row>
    <row r="515" spans="5:7">
      <c r="E515" s="14"/>
      <c r="G515" s="83"/>
    </row>
    <row r="516" spans="5:7">
      <c r="E516" s="14"/>
      <c r="G516" s="83"/>
    </row>
    <row r="517" spans="5:7">
      <c r="E517" s="14"/>
      <c r="G517" s="83"/>
    </row>
    <row r="518" spans="5:7">
      <c r="E518" s="14"/>
      <c r="G518" s="83"/>
    </row>
    <row r="519" spans="5:7">
      <c r="E519" s="14"/>
      <c r="G519" s="83"/>
    </row>
    <row r="520" spans="5:7">
      <c r="E520" s="14"/>
      <c r="G520" s="83"/>
    </row>
    <row r="521" spans="5:7">
      <c r="E521" s="14"/>
      <c r="G521" s="83"/>
    </row>
    <row r="522" spans="5:7">
      <c r="E522" s="14"/>
      <c r="G522" s="83"/>
    </row>
    <row r="523" spans="5:7">
      <c r="E523" s="14"/>
      <c r="G523" s="83"/>
    </row>
    <row r="524" spans="5:7">
      <c r="E524" s="14"/>
      <c r="G524" s="83"/>
    </row>
    <row r="525" spans="5:7">
      <c r="E525" s="14"/>
      <c r="G525" s="83"/>
    </row>
    <row r="526" spans="5:7">
      <c r="E526" s="14"/>
      <c r="G526" s="83"/>
    </row>
    <row r="527" spans="5:7">
      <c r="E527" s="14"/>
      <c r="G527" s="83"/>
    </row>
    <row r="528" spans="5:7">
      <c r="E528" s="14"/>
      <c r="G528" s="83"/>
    </row>
    <row r="529" spans="5:7">
      <c r="E529" s="14"/>
      <c r="G529" s="83"/>
    </row>
    <row r="530" spans="5:7">
      <c r="E530" s="14"/>
      <c r="G530" s="83"/>
    </row>
    <row r="531" spans="5:7">
      <c r="E531" s="14"/>
      <c r="G531" s="83"/>
    </row>
    <row r="532" spans="5:7">
      <c r="E532" s="14"/>
      <c r="G532" s="83"/>
    </row>
    <row r="533" spans="5:7">
      <c r="E533" s="14"/>
      <c r="G533" s="83"/>
    </row>
    <row r="534" spans="5:7">
      <c r="E534" s="14"/>
      <c r="G534" s="83"/>
    </row>
    <row r="535" spans="5:7">
      <c r="E535" s="14"/>
      <c r="G535" s="83"/>
    </row>
    <row r="536" spans="5:7">
      <c r="E536" s="14"/>
      <c r="G536" s="83"/>
    </row>
    <row r="537" spans="5:7">
      <c r="E537" s="14"/>
      <c r="G537" s="83"/>
    </row>
    <row r="538" spans="5:7">
      <c r="E538" s="14"/>
      <c r="G538" s="83"/>
    </row>
    <row r="539" spans="5:7">
      <c r="E539" s="14"/>
      <c r="G539" s="83"/>
    </row>
    <row r="540" spans="5:7">
      <c r="E540" s="14"/>
      <c r="G540" s="83"/>
    </row>
    <row r="541" spans="5:7">
      <c r="E541" s="14"/>
      <c r="G541" s="83"/>
    </row>
    <row r="542" spans="5:7">
      <c r="E542" s="14"/>
      <c r="G542" s="83"/>
    </row>
    <row r="543" spans="5:7">
      <c r="E543" s="14"/>
      <c r="G543" s="83"/>
    </row>
    <row r="544" spans="5:7">
      <c r="E544" s="14"/>
      <c r="G544" s="83"/>
    </row>
    <row r="545" spans="5:7">
      <c r="E545" s="14"/>
      <c r="G545" s="83"/>
    </row>
    <row r="546" spans="5:7">
      <c r="E546" s="14"/>
      <c r="G546" s="83"/>
    </row>
    <row r="547" spans="5:7">
      <c r="E547" s="14"/>
      <c r="G547" s="83"/>
    </row>
    <row r="548" spans="5:7">
      <c r="E548" s="14"/>
      <c r="G548" s="83"/>
    </row>
    <row r="549" spans="5:7">
      <c r="E549" s="14"/>
      <c r="G549" s="83"/>
    </row>
    <row r="550" spans="5:7">
      <c r="E550" s="14"/>
      <c r="G550" s="83"/>
    </row>
    <row r="551" spans="5:7">
      <c r="E551" s="14"/>
      <c r="G551" s="83"/>
    </row>
    <row r="552" spans="5:7">
      <c r="E552" s="14"/>
      <c r="G552" s="83"/>
    </row>
    <row r="553" spans="5:7">
      <c r="E553" s="14"/>
      <c r="G553" s="83"/>
    </row>
    <row r="554" spans="5:7">
      <c r="E554" s="14"/>
      <c r="G554" s="83"/>
    </row>
    <row r="555" spans="5:7">
      <c r="E555" s="14"/>
      <c r="G555" s="83"/>
    </row>
    <row r="556" spans="5:7">
      <c r="E556" s="14"/>
      <c r="G556" s="83"/>
    </row>
    <row r="557" spans="5:7">
      <c r="E557" s="14"/>
      <c r="G557" s="83"/>
    </row>
    <row r="558" spans="5:7">
      <c r="E558" s="14"/>
      <c r="G558" s="83"/>
    </row>
    <row r="559" spans="5:7">
      <c r="E559" s="14"/>
      <c r="G559" s="83"/>
    </row>
    <row r="560" spans="5:7">
      <c r="E560" s="14"/>
      <c r="G560" s="83"/>
    </row>
    <row r="561" spans="5:7">
      <c r="E561" s="14"/>
      <c r="G561" s="83"/>
    </row>
    <row r="562" spans="5:7">
      <c r="E562" s="14"/>
      <c r="G562" s="83"/>
    </row>
    <row r="563" spans="5:7">
      <c r="E563" s="14"/>
      <c r="G563" s="83"/>
    </row>
    <row r="564" spans="5:7">
      <c r="E564" s="14"/>
      <c r="G564" s="83"/>
    </row>
    <row r="565" spans="5:7">
      <c r="E565" s="14"/>
      <c r="G565" s="83"/>
    </row>
    <row r="566" spans="5:7">
      <c r="E566" s="14"/>
      <c r="G566" s="83"/>
    </row>
    <row r="567" spans="5:7">
      <c r="E567" s="14"/>
      <c r="G567" s="83"/>
    </row>
    <row r="568" spans="5:7">
      <c r="E568" s="14"/>
      <c r="G568" s="83"/>
    </row>
    <row r="569" spans="5:7">
      <c r="E569" s="14"/>
      <c r="G569" s="83"/>
    </row>
    <row r="570" spans="5:7">
      <c r="E570" s="14"/>
      <c r="G570" s="83"/>
    </row>
    <row r="571" spans="5:7">
      <c r="E571" s="14"/>
      <c r="G571" s="83"/>
    </row>
    <row r="572" spans="5:7">
      <c r="E572" s="14"/>
      <c r="G572" s="83"/>
    </row>
    <row r="573" spans="5:7">
      <c r="E573" s="14"/>
      <c r="G573" s="83"/>
    </row>
    <row r="574" spans="5:7">
      <c r="E574" s="14"/>
      <c r="G574" s="83"/>
    </row>
    <row r="575" spans="5:7">
      <c r="E575" s="14"/>
      <c r="G575" s="83"/>
    </row>
    <row r="576" spans="5:7">
      <c r="E576" s="14"/>
      <c r="G576" s="83"/>
    </row>
    <row r="577" spans="5:7">
      <c r="E577" s="14"/>
      <c r="G577" s="83"/>
    </row>
    <row r="578" spans="5:7">
      <c r="E578" s="14"/>
      <c r="G578" s="83"/>
    </row>
    <row r="579" spans="5:7">
      <c r="E579" s="14"/>
      <c r="G579" s="83"/>
    </row>
    <row r="580" spans="5:7">
      <c r="E580" s="14"/>
      <c r="G580" s="83"/>
    </row>
    <row r="581" spans="5:7">
      <c r="E581" s="14"/>
      <c r="G581" s="83"/>
    </row>
    <row r="582" spans="5:7">
      <c r="E582" s="14"/>
      <c r="G582" s="83"/>
    </row>
    <row r="583" spans="5:7">
      <c r="E583" s="14"/>
      <c r="G583" s="83"/>
    </row>
    <row r="584" spans="5:7">
      <c r="E584" s="14"/>
      <c r="G584" s="83"/>
    </row>
    <row r="585" spans="5:7">
      <c r="E585" s="14"/>
      <c r="G585" s="83"/>
    </row>
    <row r="586" spans="5:7">
      <c r="E586" s="14"/>
      <c r="G586" s="83"/>
    </row>
    <row r="587" spans="5:7">
      <c r="E587" s="14"/>
      <c r="G587" s="83"/>
    </row>
    <row r="588" spans="5:7">
      <c r="E588" s="14"/>
      <c r="G588" s="83"/>
    </row>
    <row r="589" spans="5:7">
      <c r="E589" s="14"/>
      <c r="G589" s="83"/>
    </row>
    <row r="590" spans="5:7">
      <c r="E590" s="14"/>
      <c r="G590" s="83"/>
    </row>
    <row r="591" spans="5:7">
      <c r="E591" s="14"/>
      <c r="G591" s="83"/>
    </row>
    <row r="592" spans="5:7">
      <c r="E592" s="14"/>
      <c r="G592" s="83"/>
    </row>
    <row r="593" spans="5:7">
      <c r="E593" s="14"/>
      <c r="G593" s="83"/>
    </row>
    <row r="594" spans="5:7">
      <c r="E594" s="14"/>
      <c r="G594" s="83"/>
    </row>
    <row r="595" spans="5:7">
      <c r="E595" s="14"/>
      <c r="G595" s="83"/>
    </row>
    <row r="596" spans="5:7">
      <c r="E596" s="14"/>
      <c r="G596" s="83"/>
    </row>
    <row r="597" spans="5:7">
      <c r="E597" s="14"/>
      <c r="G597" s="83"/>
    </row>
    <row r="598" spans="5:7">
      <c r="E598" s="14"/>
      <c r="G598" s="83"/>
    </row>
    <row r="599" spans="5:7">
      <c r="E599" s="14"/>
      <c r="G599" s="83"/>
    </row>
    <row r="600" spans="5:7">
      <c r="E600" s="14"/>
      <c r="G600" s="83"/>
    </row>
    <row r="601" spans="5:7">
      <c r="E601" s="14"/>
      <c r="G601" s="83"/>
    </row>
    <row r="602" spans="5:7">
      <c r="E602" s="14"/>
      <c r="G602" s="83"/>
    </row>
    <row r="603" spans="5:7">
      <c r="E603" s="14"/>
      <c r="G603" s="83"/>
    </row>
    <row r="604" spans="5:7">
      <c r="E604" s="14"/>
      <c r="G604" s="83"/>
    </row>
    <row r="605" spans="5:7">
      <c r="E605" s="14"/>
      <c r="G605" s="83"/>
    </row>
    <row r="606" spans="5:7">
      <c r="E606" s="14"/>
      <c r="G606" s="83"/>
    </row>
    <row r="607" spans="5:7">
      <c r="E607" s="14"/>
      <c r="G607" s="83"/>
    </row>
    <row r="608" spans="5:7">
      <c r="E608" s="14"/>
      <c r="G608" s="83"/>
    </row>
    <row r="609" spans="5:7">
      <c r="E609" s="14"/>
      <c r="G609" s="83"/>
    </row>
    <row r="610" spans="5:7">
      <c r="E610" s="14"/>
      <c r="G610" s="83"/>
    </row>
    <row r="611" spans="5:7">
      <c r="E611" s="14"/>
      <c r="G611" s="83"/>
    </row>
    <row r="612" spans="5:7">
      <c r="E612" s="14"/>
      <c r="G612" s="83"/>
    </row>
    <row r="613" spans="5:7">
      <c r="E613" s="14"/>
      <c r="G613" s="83"/>
    </row>
    <row r="614" spans="5:7">
      <c r="E614" s="14"/>
      <c r="G614" s="83"/>
    </row>
    <row r="615" spans="5:7">
      <c r="E615" s="14"/>
      <c r="G615" s="83"/>
    </row>
    <row r="616" spans="5:7">
      <c r="E616" s="14"/>
      <c r="G616" s="83"/>
    </row>
    <row r="617" spans="5:7">
      <c r="E617" s="14"/>
      <c r="G617" s="83"/>
    </row>
    <row r="618" spans="5:7">
      <c r="E618" s="14"/>
      <c r="G618" s="83"/>
    </row>
    <row r="619" spans="5:7">
      <c r="E619" s="14"/>
      <c r="G619" s="83"/>
    </row>
    <row r="620" spans="5:7">
      <c r="E620" s="14"/>
      <c r="G620" s="83"/>
    </row>
    <row r="621" spans="5:7">
      <c r="E621" s="14"/>
      <c r="G621" s="83"/>
    </row>
    <row r="622" spans="5:7">
      <c r="E622" s="14"/>
      <c r="G622" s="83"/>
    </row>
    <row r="623" spans="5:7">
      <c r="E623" s="14"/>
      <c r="G623" s="83"/>
    </row>
    <row r="624" spans="5:7">
      <c r="E624" s="14"/>
      <c r="G624" s="83"/>
    </row>
    <row r="625" spans="5:7">
      <c r="E625" s="14"/>
      <c r="G625" s="83"/>
    </row>
    <row r="626" spans="5:7">
      <c r="E626" s="14"/>
      <c r="G626" s="83"/>
    </row>
    <row r="627" spans="5:7">
      <c r="E627" s="14"/>
      <c r="G627" s="83"/>
    </row>
    <row r="628" spans="5:7">
      <c r="E628" s="14"/>
      <c r="G628" s="83"/>
    </row>
    <row r="629" spans="5:7">
      <c r="E629" s="14"/>
      <c r="G629" s="83"/>
    </row>
    <row r="630" spans="5:7">
      <c r="E630" s="14"/>
      <c r="G630" s="83"/>
    </row>
    <row r="631" spans="5:7">
      <c r="E631" s="14"/>
      <c r="G631" s="83"/>
    </row>
    <row r="632" spans="5:7">
      <c r="E632" s="14"/>
      <c r="G632" s="83"/>
    </row>
    <row r="633" spans="5:7">
      <c r="E633" s="14"/>
      <c r="G633" s="83"/>
    </row>
    <row r="634" spans="5:7">
      <c r="E634" s="14"/>
      <c r="G634" s="83"/>
    </row>
    <row r="635" spans="5:7">
      <c r="E635" s="14"/>
      <c r="G635" s="83"/>
    </row>
    <row r="636" spans="5:7">
      <c r="E636" s="14"/>
      <c r="G636" s="83"/>
    </row>
    <row r="637" spans="5:7">
      <c r="E637" s="14"/>
      <c r="G637" s="83"/>
    </row>
    <row r="638" spans="5:7">
      <c r="E638" s="14"/>
      <c r="G638" s="83"/>
    </row>
    <row r="639" spans="5:7">
      <c r="E639" s="14"/>
      <c r="G639" s="83"/>
    </row>
    <row r="640" spans="5:7">
      <c r="E640" s="14"/>
      <c r="G640" s="83"/>
    </row>
    <row r="641" spans="5:7">
      <c r="E641" s="14"/>
      <c r="G641" s="83"/>
    </row>
    <row r="642" spans="5:7">
      <c r="E642" s="14"/>
      <c r="G642" s="83"/>
    </row>
    <row r="643" spans="5:7">
      <c r="E643" s="14"/>
      <c r="G643" s="83"/>
    </row>
    <row r="644" spans="5:7">
      <c r="E644" s="14"/>
      <c r="G644" s="83"/>
    </row>
    <row r="645" spans="5:7">
      <c r="E645" s="14"/>
      <c r="G645" s="83"/>
    </row>
    <row r="646" spans="5:7">
      <c r="E646" s="14"/>
      <c r="G646" s="83"/>
    </row>
    <row r="647" spans="5:7">
      <c r="E647" s="14"/>
      <c r="G647" s="83"/>
    </row>
    <row r="648" spans="5:7">
      <c r="E648" s="14"/>
      <c r="G648" s="83"/>
    </row>
    <row r="649" spans="5:7">
      <c r="E649" s="14"/>
      <c r="G649" s="83"/>
    </row>
    <row r="650" spans="5:7">
      <c r="E650" s="14"/>
      <c r="G650" s="83"/>
    </row>
    <row r="651" spans="5:7">
      <c r="E651" s="14"/>
      <c r="G651" s="83"/>
    </row>
    <row r="652" spans="5:7">
      <c r="E652" s="14"/>
      <c r="G652" s="83"/>
    </row>
    <row r="653" spans="5:7">
      <c r="E653" s="14"/>
      <c r="G653" s="83"/>
    </row>
    <row r="654" spans="5:7">
      <c r="E654" s="14"/>
      <c r="G654" s="83"/>
    </row>
    <row r="655" spans="5:7">
      <c r="E655" s="14"/>
      <c r="G655" s="83"/>
    </row>
    <row r="656" spans="5:7">
      <c r="E656" s="14"/>
      <c r="G656" s="83"/>
    </row>
    <row r="657" spans="5:7">
      <c r="E657" s="14"/>
      <c r="G657" s="83"/>
    </row>
    <row r="658" spans="5:7">
      <c r="E658" s="14"/>
      <c r="G658" s="83"/>
    </row>
    <row r="659" spans="5:7">
      <c r="E659" s="14"/>
      <c r="G659" s="83"/>
    </row>
    <row r="660" spans="5:7">
      <c r="E660" s="14"/>
      <c r="G660" s="83"/>
    </row>
    <row r="661" spans="5:7">
      <c r="E661" s="14"/>
      <c r="G661" s="83"/>
    </row>
    <row r="662" spans="5:7">
      <c r="E662" s="14"/>
      <c r="G662" s="83"/>
    </row>
    <row r="663" spans="5:7">
      <c r="E663" s="14"/>
      <c r="G663" s="83"/>
    </row>
    <row r="664" spans="5:7">
      <c r="E664" s="14"/>
      <c r="G664" s="83"/>
    </row>
    <row r="665" spans="5:7">
      <c r="E665" s="14"/>
      <c r="G665" s="83"/>
    </row>
    <row r="666" spans="5:7">
      <c r="E666" s="14"/>
      <c r="G666" s="83"/>
    </row>
    <row r="667" spans="5:7">
      <c r="E667" s="14"/>
      <c r="G667" s="83"/>
    </row>
    <row r="668" spans="5:7">
      <c r="E668" s="14"/>
      <c r="G668" s="83"/>
    </row>
    <row r="669" spans="5:7">
      <c r="E669" s="14"/>
      <c r="G669" s="83"/>
    </row>
    <row r="670" spans="5:7">
      <c r="E670" s="14"/>
      <c r="G670" s="83"/>
    </row>
    <row r="671" spans="5:7">
      <c r="E671" s="14"/>
      <c r="G671" s="83"/>
    </row>
    <row r="672" spans="5:7">
      <c r="E672" s="14"/>
      <c r="G672" s="83"/>
    </row>
    <row r="673" spans="5:7">
      <c r="E673" s="14"/>
      <c r="G673" s="83"/>
    </row>
    <row r="674" spans="5:7">
      <c r="E674" s="14"/>
      <c r="G674" s="83"/>
    </row>
    <row r="675" spans="5:7">
      <c r="E675" s="14"/>
      <c r="G675" s="83"/>
    </row>
    <row r="676" spans="5:7">
      <c r="E676" s="14"/>
      <c r="G676" s="83"/>
    </row>
    <row r="677" spans="5:7">
      <c r="E677" s="14"/>
      <c r="G677" s="83"/>
    </row>
    <row r="678" spans="5:7">
      <c r="E678" s="14"/>
      <c r="G678" s="83"/>
    </row>
    <row r="679" spans="5:7">
      <c r="E679" s="14"/>
      <c r="G679" s="83"/>
    </row>
    <row r="680" spans="5:7">
      <c r="E680" s="14"/>
      <c r="G680" s="83"/>
    </row>
    <row r="681" spans="5:7">
      <c r="E681" s="14"/>
      <c r="G681" s="83"/>
    </row>
    <row r="682" spans="5:7">
      <c r="E682" s="14"/>
      <c r="G682" s="83"/>
    </row>
    <row r="683" spans="5:7">
      <c r="E683" s="14"/>
      <c r="G683" s="83"/>
    </row>
    <row r="684" spans="5:7">
      <c r="E684" s="14"/>
      <c r="G684" s="83"/>
    </row>
    <row r="685" spans="5:7">
      <c r="E685" s="14"/>
      <c r="G685" s="83"/>
    </row>
    <row r="686" spans="5:7">
      <c r="E686" s="14"/>
      <c r="G686" s="83"/>
    </row>
    <row r="687" spans="5:7">
      <c r="E687" s="14"/>
      <c r="G687" s="83"/>
    </row>
    <row r="688" spans="5:7">
      <c r="E688" s="14"/>
      <c r="G688" s="83"/>
    </row>
    <row r="689" spans="5:7">
      <c r="E689" s="14"/>
      <c r="G689" s="83"/>
    </row>
    <row r="690" spans="5:7">
      <c r="E690" s="14"/>
      <c r="G690" s="83"/>
    </row>
    <row r="691" spans="5:7">
      <c r="E691" s="14"/>
      <c r="G691" s="83"/>
    </row>
    <row r="692" spans="5:7">
      <c r="E692" s="14"/>
      <c r="G692" s="83"/>
    </row>
    <row r="693" spans="5:7">
      <c r="E693" s="14"/>
      <c r="G693" s="83"/>
    </row>
    <row r="694" spans="5:7">
      <c r="E694" s="14"/>
      <c r="G694" s="83"/>
    </row>
    <row r="695" spans="5:7">
      <c r="E695" s="14"/>
      <c r="G695" s="83"/>
    </row>
    <row r="696" spans="5:7">
      <c r="E696" s="14"/>
      <c r="G696" s="83"/>
    </row>
    <row r="697" spans="5:7">
      <c r="E697" s="14"/>
      <c r="G697" s="83"/>
    </row>
    <row r="698" spans="5:7">
      <c r="E698" s="14"/>
      <c r="G698" s="83"/>
    </row>
    <row r="699" spans="5:7">
      <c r="E699" s="14"/>
      <c r="G699" s="83"/>
    </row>
    <row r="700" spans="5:7">
      <c r="E700" s="14"/>
      <c r="G700" s="83"/>
    </row>
    <row r="701" spans="5:7">
      <c r="E701" s="14"/>
      <c r="G701" s="83"/>
    </row>
    <row r="702" spans="5:7">
      <c r="E702" s="14"/>
      <c r="G702" s="83"/>
    </row>
    <row r="703" spans="5:7">
      <c r="E703" s="14"/>
      <c r="G703" s="83"/>
    </row>
    <row r="704" spans="5:7">
      <c r="E704" s="14"/>
      <c r="G704" s="83"/>
    </row>
    <row r="705" spans="5:7">
      <c r="E705" s="14"/>
      <c r="G705" s="83"/>
    </row>
    <row r="706" spans="5:7">
      <c r="E706" s="14"/>
      <c r="G706" s="83"/>
    </row>
    <row r="707" spans="5:7">
      <c r="E707" s="14"/>
      <c r="G707" s="83"/>
    </row>
    <row r="708" spans="5:7">
      <c r="E708" s="14"/>
      <c r="G708" s="83"/>
    </row>
    <row r="709" spans="5:7">
      <c r="E709" s="14"/>
      <c r="G709" s="83"/>
    </row>
    <row r="710" spans="5:7">
      <c r="E710" s="14"/>
      <c r="G710" s="83"/>
    </row>
    <row r="711" spans="5:7">
      <c r="E711" s="14"/>
      <c r="G711" s="83"/>
    </row>
    <row r="712" spans="5:7">
      <c r="E712" s="14"/>
      <c r="G712" s="83"/>
    </row>
    <row r="713" spans="5:7">
      <c r="E713" s="14"/>
      <c r="G713" s="83"/>
    </row>
    <row r="714" spans="5:7">
      <c r="E714" s="14"/>
      <c r="G714" s="83"/>
    </row>
    <row r="715" spans="5:7">
      <c r="E715" s="14"/>
      <c r="G715" s="83"/>
    </row>
    <row r="716" spans="5:7">
      <c r="E716" s="14"/>
      <c r="G716" s="83"/>
    </row>
    <row r="717" spans="5:7">
      <c r="E717" s="14"/>
      <c r="G717" s="83"/>
    </row>
    <row r="718" spans="5:7">
      <c r="E718" s="14"/>
      <c r="G718" s="83"/>
    </row>
    <row r="719" spans="5:7">
      <c r="E719" s="14"/>
      <c r="G719" s="83"/>
    </row>
    <row r="720" spans="5:7">
      <c r="E720" s="14"/>
      <c r="G720" s="83"/>
    </row>
    <row r="721" spans="5:7">
      <c r="E721" s="14"/>
      <c r="G721" s="83"/>
    </row>
    <row r="722" spans="5:7">
      <c r="E722" s="14"/>
      <c r="G722" s="83"/>
    </row>
    <row r="723" spans="5:7">
      <c r="E723" s="14"/>
      <c r="G723" s="83"/>
    </row>
    <row r="724" spans="5:7">
      <c r="E724" s="14"/>
      <c r="G724" s="83"/>
    </row>
    <row r="725" spans="5:7">
      <c r="E725" s="14"/>
      <c r="G725" s="83"/>
    </row>
    <row r="726" spans="5:7">
      <c r="E726" s="14"/>
      <c r="G726" s="83"/>
    </row>
    <row r="727" spans="5:7">
      <c r="E727" s="14"/>
      <c r="G727" s="83"/>
    </row>
    <row r="728" spans="5:7">
      <c r="E728" s="14"/>
      <c r="G728" s="83"/>
    </row>
    <row r="729" spans="5:7">
      <c r="E729" s="14"/>
      <c r="G729" s="83"/>
    </row>
    <row r="730" spans="5:7">
      <c r="E730" s="14"/>
      <c r="G730" s="83"/>
    </row>
    <row r="731" spans="5:7">
      <c r="E731" s="14"/>
      <c r="G731" s="83"/>
    </row>
    <row r="732" spans="5:7">
      <c r="E732" s="14"/>
      <c r="G732" s="83"/>
    </row>
    <row r="733" spans="5:7">
      <c r="E733" s="14"/>
      <c r="G733" s="83"/>
    </row>
    <row r="734" spans="5:7">
      <c r="E734" s="14"/>
      <c r="G734" s="83"/>
    </row>
    <row r="735" spans="5:7">
      <c r="E735" s="14"/>
      <c r="G735" s="83"/>
    </row>
    <row r="736" spans="5:7">
      <c r="E736" s="14"/>
      <c r="G736" s="83"/>
    </row>
    <row r="737" spans="5:7">
      <c r="E737" s="14"/>
      <c r="G737" s="83"/>
    </row>
    <row r="738" spans="5:7">
      <c r="E738" s="14"/>
      <c r="G738" s="83"/>
    </row>
    <row r="739" spans="5:7">
      <c r="E739" s="14"/>
      <c r="G739" s="83"/>
    </row>
    <row r="740" spans="5:7">
      <c r="E740" s="14"/>
      <c r="G740" s="83"/>
    </row>
    <row r="741" spans="5:7">
      <c r="E741" s="14"/>
      <c r="G741" s="83"/>
    </row>
    <row r="742" spans="5:7">
      <c r="E742" s="14"/>
      <c r="G742" s="83"/>
    </row>
    <row r="743" spans="5:7">
      <c r="E743" s="14"/>
      <c r="G743" s="83"/>
    </row>
    <row r="744" spans="5:7">
      <c r="E744" s="14"/>
      <c r="G744" s="83"/>
    </row>
    <row r="745" spans="5:7">
      <c r="E745" s="14"/>
      <c r="G745" s="83"/>
    </row>
    <row r="746" spans="5:7">
      <c r="E746" s="14"/>
      <c r="G746" s="83"/>
    </row>
    <row r="747" spans="5:7">
      <c r="E747" s="14"/>
      <c r="G747" s="83"/>
    </row>
    <row r="748" spans="5:7">
      <c r="E748" s="14"/>
      <c r="G748" s="83"/>
    </row>
    <row r="749" spans="5:7">
      <c r="E749" s="14"/>
      <c r="G749" s="83"/>
    </row>
    <row r="750" spans="5:7">
      <c r="E750" s="14"/>
      <c r="G750" s="83"/>
    </row>
    <row r="751" spans="5:7">
      <c r="E751" s="14"/>
      <c r="G751" s="83"/>
    </row>
    <row r="752" spans="5:7">
      <c r="E752" s="14"/>
      <c r="G752" s="83"/>
    </row>
    <row r="753" spans="5:7">
      <c r="E753" s="14"/>
      <c r="G753" s="83"/>
    </row>
    <row r="754" spans="5:7">
      <c r="E754" s="14"/>
      <c r="G754" s="83"/>
    </row>
    <row r="755" spans="5:7">
      <c r="E755" s="14"/>
      <c r="G755" s="83"/>
    </row>
    <row r="756" spans="5:7">
      <c r="E756" s="14"/>
      <c r="G756" s="83"/>
    </row>
    <row r="757" spans="5:7">
      <c r="E757" s="14"/>
      <c r="G757" s="83"/>
    </row>
    <row r="758" spans="5:7">
      <c r="E758" s="14"/>
      <c r="G758" s="83"/>
    </row>
    <row r="759" spans="5:7">
      <c r="E759" s="14"/>
      <c r="G759" s="83"/>
    </row>
    <row r="760" spans="5:7">
      <c r="E760" s="14"/>
      <c r="G760" s="83"/>
    </row>
    <row r="761" spans="5:7">
      <c r="E761" s="14"/>
      <c r="G761" s="83"/>
    </row>
    <row r="762" spans="5:7">
      <c r="E762" s="14"/>
      <c r="G762" s="83"/>
    </row>
    <row r="763" spans="5:7">
      <c r="E763" s="14"/>
      <c r="G763" s="83"/>
    </row>
    <row r="764" spans="5:7">
      <c r="E764" s="14"/>
      <c r="G764" s="83"/>
    </row>
    <row r="765" spans="5:7">
      <c r="E765" s="14"/>
      <c r="G765" s="83"/>
    </row>
    <row r="766" spans="5:7">
      <c r="E766" s="14"/>
      <c r="G766" s="83"/>
    </row>
    <row r="767" spans="5:7">
      <c r="E767" s="14"/>
      <c r="G767" s="83"/>
    </row>
    <row r="768" spans="5:7">
      <c r="E768" s="14"/>
      <c r="G768" s="83"/>
    </row>
    <row r="769" spans="5:7">
      <c r="E769" s="14"/>
      <c r="G769" s="83"/>
    </row>
    <row r="770" spans="5:7">
      <c r="E770" s="14"/>
      <c r="G770" s="83"/>
    </row>
    <row r="771" spans="5:7">
      <c r="E771" s="14"/>
      <c r="G771" s="83"/>
    </row>
    <row r="772" spans="5:7">
      <c r="E772" s="14"/>
      <c r="G772" s="83"/>
    </row>
    <row r="773" spans="5:7">
      <c r="E773" s="14"/>
      <c r="G773" s="83"/>
    </row>
    <row r="774" spans="5:7">
      <c r="E774" s="14"/>
      <c r="G774" s="83"/>
    </row>
    <row r="775" spans="5:7">
      <c r="E775" s="14"/>
      <c r="G775" s="83"/>
    </row>
    <row r="776" spans="5:7">
      <c r="E776" s="14"/>
      <c r="G776" s="83"/>
    </row>
    <row r="777" spans="5:7">
      <c r="E777" s="14"/>
      <c r="G777" s="83"/>
    </row>
    <row r="778" spans="5:7">
      <c r="E778" s="14"/>
      <c r="G778" s="83"/>
    </row>
    <row r="779" spans="5:7">
      <c r="E779" s="14"/>
      <c r="G779" s="83"/>
    </row>
    <row r="780" spans="5:7">
      <c r="E780" s="14"/>
      <c r="G780" s="83"/>
    </row>
    <row r="781" spans="5:7">
      <c r="E781" s="14"/>
      <c r="G781" s="83"/>
    </row>
    <row r="782" spans="5:7">
      <c r="E782" s="14"/>
      <c r="G782" s="83"/>
    </row>
    <row r="783" spans="5:7">
      <c r="E783" s="14"/>
      <c r="G783" s="83"/>
    </row>
    <row r="784" spans="5:7">
      <c r="E784" s="14"/>
      <c r="G784" s="83"/>
    </row>
    <row r="785" spans="5:7">
      <c r="E785" s="14"/>
      <c r="G785" s="83"/>
    </row>
    <row r="786" spans="5:7">
      <c r="E786" s="14"/>
      <c r="G786" s="83"/>
    </row>
    <row r="787" spans="5:7">
      <c r="E787" s="14"/>
      <c r="G787" s="83"/>
    </row>
    <row r="788" spans="5:7">
      <c r="E788" s="14"/>
      <c r="G788" s="83"/>
    </row>
    <row r="789" spans="5:7">
      <c r="E789" s="14"/>
      <c r="G789" s="83"/>
    </row>
    <row r="790" spans="5:7">
      <c r="E790" s="14"/>
      <c r="G790" s="83"/>
    </row>
    <row r="791" spans="5:7">
      <c r="E791" s="14"/>
      <c r="G791" s="83"/>
    </row>
    <row r="792" spans="5:7">
      <c r="E792" s="14"/>
      <c r="G792" s="83"/>
    </row>
    <row r="793" spans="5:7">
      <c r="E793" s="14"/>
      <c r="G793" s="83"/>
    </row>
    <row r="794" spans="5:7">
      <c r="E794" s="14"/>
      <c r="G794" s="83"/>
    </row>
    <row r="795" spans="5:7">
      <c r="E795" s="14"/>
      <c r="G795" s="83"/>
    </row>
    <row r="796" spans="5:7">
      <c r="E796" s="14"/>
      <c r="G796" s="83"/>
    </row>
    <row r="797" spans="5:7">
      <c r="E797" s="14"/>
      <c r="G797" s="83"/>
    </row>
    <row r="798" spans="5:7">
      <c r="E798" s="14"/>
      <c r="G798" s="83"/>
    </row>
    <row r="799" spans="5:7">
      <c r="E799" s="14"/>
      <c r="G799" s="83"/>
    </row>
    <row r="800" spans="5:7">
      <c r="E800" s="14"/>
      <c r="G800" s="83"/>
    </row>
    <row r="801" spans="5:7">
      <c r="E801" s="14"/>
      <c r="G801" s="83"/>
    </row>
    <row r="802" spans="5:7">
      <c r="E802" s="14"/>
      <c r="G802" s="83"/>
    </row>
    <row r="803" spans="5:7">
      <c r="E803" s="14"/>
      <c r="G803" s="83"/>
    </row>
    <row r="804" spans="5:7">
      <c r="E804" s="14"/>
      <c r="G804" s="83"/>
    </row>
    <row r="805" spans="5:7">
      <c r="E805" s="14"/>
      <c r="G805" s="83"/>
    </row>
    <row r="806" spans="5:7">
      <c r="E806" s="14"/>
      <c r="G806" s="83"/>
    </row>
    <row r="807" spans="5:7">
      <c r="E807" s="14"/>
      <c r="G807" s="83"/>
    </row>
    <row r="808" spans="5:7">
      <c r="E808" s="14"/>
      <c r="G808" s="83"/>
    </row>
    <row r="809" spans="5:7">
      <c r="E809" s="14"/>
      <c r="G809" s="83"/>
    </row>
    <row r="810" spans="5:7">
      <c r="E810" s="14"/>
      <c r="G810" s="83"/>
    </row>
    <row r="811" spans="5:7">
      <c r="E811" s="14"/>
      <c r="G811" s="83"/>
    </row>
    <row r="812" spans="5:7">
      <c r="E812" s="14"/>
      <c r="G812" s="83"/>
    </row>
    <row r="813" spans="5:7">
      <c r="E813" s="14"/>
      <c r="G813" s="83"/>
    </row>
    <row r="814" spans="5:7">
      <c r="E814" s="14"/>
      <c r="G814" s="83"/>
    </row>
    <row r="815" spans="5:7">
      <c r="E815" s="14"/>
      <c r="G815" s="83"/>
    </row>
    <row r="816" spans="5:7">
      <c r="E816" s="14"/>
      <c r="G816" s="83"/>
    </row>
    <row r="817" spans="5:7">
      <c r="E817" s="14"/>
      <c r="G817" s="83"/>
    </row>
    <row r="818" spans="5:7">
      <c r="E818" s="14"/>
      <c r="G818" s="83"/>
    </row>
    <row r="819" spans="5:7">
      <c r="E819" s="14"/>
      <c r="G819" s="83"/>
    </row>
    <row r="820" spans="5:7">
      <c r="E820" s="14"/>
      <c r="G820" s="83"/>
    </row>
    <row r="821" spans="5:7">
      <c r="E821" s="14"/>
      <c r="G821" s="83"/>
    </row>
    <row r="822" spans="5:7">
      <c r="E822" s="14"/>
      <c r="G822" s="83"/>
    </row>
    <row r="823" spans="5:7">
      <c r="E823" s="14"/>
      <c r="G823" s="83"/>
    </row>
    <row r="824" spans="5:7">
      <c r="E824" s="14"/>
      <c r="G824" s="83"/>
    </row>
    <row r="825" spans="5:7">
      <c r="E825" s="14"/>
      <c r="G825" s="83"/>
    </row>
    <row r="826" spans="5:7">
      <c r="E826" s="14"/>
      <c r="G826" s="83"/>
    </row>
    <row r="827" spans="5:7">
      <c r="E827" s="14"/>
      <c r="G827" s="83"/>
    </row>
    <row r="828" spans="5:7">
      <c r="E828" s="14"/>
      <c r="G828" s="83"/>
    </row>
    <row r="829" spans="5:7">
      <c r="E829" s="14"/>
      <c r="G829" s="83"/>
    </row>
    <row r="830" spans="5:7">
      <c r="E830" s="14"/>
      <c r="G830" s="83"/>
    </row>
    <row r="831" spans="5:7">
      <c r="E831" s="14"/>
      <c r="G831" s="83"/>
    </row>
    <row r="832" spans="5:7">
      <c r="E832" s="14"/>
      <c r="G832" s="83"/>
    </row>
    <row r="833" spans="5:7">
      <c r="E833" s="14"/>
      <c r="G833" s="83"/>
    </row>
    <row r="834" spans="5:7">
      <c r="E834" s="14"/>
      <c r="G834" s="83"/>
    </row>
    <row r="835" spans="5:7">
      <c r="E835" s="14"/>
      <c r="G835" s="83"/>
    </row>
    <row r="836" spans="5:7">
      <c r="E836" s="14"/>
      <c r="G836" s="83"/>
    </row>
    <row r="837" spans="5:7">
      <c r="E837" s="14"/>
      <c r="G837" s="83"/>
    </row>
    <row r="838" spans="5:7">
      <c r="E838" s="14"/>
      <c r="G838" s="83"/>
    </row>
    <row r="839" spans="5:7">
      <c r="E839" s="14"/>
      <c r="G839" s="83"/>
    </row>
    <row r="840" spans="5:7">
      <c r="E840" s="14"/>
      <c r="G840" s="83"/>
    </row>
    <row r="841" spans="5:7">
      <c r="E841" s="14"/>
      <c r="G841" s="83"/>
    </row>
    <row r="842" spans="5:7">
      <c r="E842" s="14"/>
      <c r="G842" s="83"/>
    </row>
    <row r="843" spans="5:7">
      <c r="E843" s="14"/>
      <c r="G843" s="83"/>
    </row>
    <row r="844" spans="5:7">
      <c r="E844" s="14"/>
      <c r="G844" s="83"/>
    </row>
    <row r="845" spans="5:7">
      <c r="E845" s="14"/>
      <c r="G845" s="83"/>
    </row>
    <row r="846" spans="5:7">
      <c r="E846" s="14"/>
      <c r="G846" s="83"/>
    </row>
    <row r="847" spans="5:7">
      <c r="E847" s="14"/>
      <c r="G847" s="83"/>
    </row>
    <row r="848" spans="5:7">
      <c r="E848" s="14"/>
      <c r="G848" s="83"/>
    </row>
    <row r="849" spans="5:7">
      <c r="E849" s="14"/>
      <c r="G849" s="83"/>
    </row>
    <row r="850" spans="5:7">
      <c r="E850" s="14"/>
      <c r="G850" s="83"/>
    </row>
    <row r="851" spans="5:7">
      <c r="E851" s="14"/>
      <c r="G851" s="83"/>
    </row>
    <row r="852" spans="5:7">
      <c r="E852" s="14"/>
      <c r="G852" s="83"/>
    </row>
    <row r="853" spans="5:7">
      <c r="E853" s="14"/>
      <c r="G853" s="83"/>
    </row>
    <row r="854" spans="5:7">
      <c r="E854" s="14"/>
      <c r="G854" s="83"/>
    </row>
    <row r="855" spans="5:7">
      <c r="E855" s="14"/>
      <c r="G855" s="83"/>
    </row>
    <row r="856" spans="5:7">
      <c r="E856" s="14"/>
      <c r="G856" s="83"/>
    </row>
    <row r="857" spans="5:7">
      <c r="E857" s="14"/>
      <c r="G857" s="83"/>
    </row>
    <row r="858" spans="5:7">
      <c r="E858" s="14"/>
      <c r="G858" s="83"/>
    </row>
    <row r="859" spans="5:7">
      <c r="E859" s="14"/>
      <c r="G859" s="83"/>
    </row>
    <row r="860" spans="5:7">
      <c r="E860" s="14"/>
      <c r="G860" s="83"/>
    </row>
    <row r="861" spans="5:7">
      <c r="E861" s="14"/>
      <c r="G861" s="83"/>
    </row>
    <row r="862" spans="5:7">
      <c r="E862" s="14"/>
      <c r="G862" s="83"/>
    </row>
    <row r="863" spans="5:7">
      <c r="E863" s="14"/>
      <c r="G863" s="83"/>
    </row>
    <row r="864" spans="5:7">
      <c r="E864" s="14"/>
      <c r="G864" s="83"/>
    </row>
    <row r="865" spans="5:7">
      <c r="E865" s="14"/>
      <c r="G865" s="83"/>
    </row>
    <row r="866" spans="5:7">
      <c r="E866" s="14"/>
      <c r="G866" s="83"/>
    </row>
    <row r="867" spans="5:7">
      <c r="E867" s="14"/>
      <c r="G867" s="83"/>
    </row>
    <row r="868" spans="5:7">
      <c r="E868" s="14"/>
      <c r="G868" s="83"/>
    </row>
    <row r="869" spans="5:7">
      <c r="E869" s="14"/>
      <c r="G869" s="83"/>
    </row>
    <row r="870" spans="5:7">
      <c r="E870" s="14"/>
      <c r="G870" s="83"/>
    </row>
    <row r="871" spans="5:7">
      <c r="E871" s="14"/>
      <c r="G871" s="83"/>
    </row>
    <row r="872" spans="5:7">
      <c r="E872" s="14"/>
      <c r="G872" s="83"/>
    </row>
    <row r="873" spans="5:7">
      <c r="E873" s="14"/>
      <c r="G873" s="83"/>
    </row>
    <row r="874" spans="5:7">
      <c r="E874" s="14"/>
      <c r="G874" s="83"/>
    </row>
    <row r="875" spans="5:7">
      <c r="E875" s="14"/>
      <c r="G875" s="83"/>
    </row>
    <row r="876" spans="5:7">
      <c r="E876" s="14"/>
      <c r="G876" s="83"/>
    </row>
    <row r="877" spans="5:7">
      <c r="E877" s="14"/>
      <c r="G877" s="83"/>
    </row>
    <row r="878" spans="5:7">
      <c r="E878" s="14"/>
      <c r="G878" s="83"/>
    </row>
    <row r="879" spans="5:7">
      <c r="E879" s="14"/>
      <c r="G879" s="83"/>
    </row>
    <row r="880" spans="5:7">
      <c r="E880" s="14"/>
      <c r="G880" s="83"/>
    </row>
    <row r="881" spans="5:7">
      <c r="E881" s="14"/>
      <c r="G881" s="83"/>
    </row>
    <row r="882" spans="5:7">
      <c r="E882" s="14"/>
      <c r="G882" s="83"/>
    </row>
    <row r="883" spans="5:7">
      <c r="E883" s="14"/>
      <c r="G883" s="83"/>
    </row>
    <row r="884" spans="5:7">
      <c r="E884" s="14"/>
      <c r="G884" s="83"/>
    </row>
    <row r="885" spans="5:7">
      <c r="E885" s="14"/>
      <c r="G885" s="83"/>
    </row>
    <row r="886" spans="5:7">
      <c r="E886" s="14"/>
      <c r="G886" s="83"/>
    </row>
    <row r="887" spans="5:7">
      <c r="E887" s="14"/>
      <c r="G887" s="83"/>
    </row>
    <row r="888" spans="5:7">
      <c r="E888" s="14"/>
      <c r="G888" s="83"/>
    </row>
    <row r="889" spans="5:7">
      <c r="E889" s="14"/>
      <c r="G889" s="83"/>
    </row>
    <row r="890" spans="5:7">
      <c r="E890" s="14"/>
      <c r="G890" s="83"/>
    </row>
    <row r="891" spans="5:7">
      <c r="E891" s="14"/>
      <c r="G891" s="83"/>
    </row>
    <row r="892" spans="5:7">
      <c r="E892" s="14"/>
      <c r="G892" s="83"/>
    </row>
    <row r="893" spans="5:7">
      <c r="E893" s="14"/>
      <c r="G893" s="83"/>
    </row>
    <row r="894" spans="5:7">
      <c r="E894" s="14"/>
      <c r="G894" s="83"/>
    </row>
    <row r="895" spans="5:7">
      <c r="E895" s="14"/>
      <c r="G895" s="83"/>
    </row>
    <row r="896" spans="5:7">
      <c r="E896" s="14"/>
      <c r="G896" s="83"/>
    </row>
    <row r="897" spans="5:7">
      <c r="E897" s="14"/>
      <c r="G897" s="83"/>
    </row>
    <row r="898" spans="5:7">
      <c r="E898" s="14"/>
      <c r="G898" s="83"/>
    </row>
    <row r="899" spans="5:7">
      <c r="E899" s="14"/>
      <c r="G899" s="83"/>
    </row>
    <row r="900" spans="5:7">
      <c r="E900" s="14"/>
      <c r="G900" s="83"/>
    </row>
    <row r="901" spans="5:7">
      <c r="E901" s="14"/>
      <c r="G901" s="83"/>
    </row>
    <row r="902" spans="5:7">
      <c r="E902" s="14"/>
      <c r="G902" s="83"/>
    </row>
    <row r="903" spans="5:7">
      <c r="E903" s="14"/>
      <c r="G903" s="83"/>
    </row>
    <row r="904" spans="5:7">
      <c r="E904" s="14"/>
      <c r="G904" s="83"/>
    </row>
    <row r="905" spans="5:7">
      <c r="E905" s="14"/>
      <c r="G905" s="83"/>
    </row>
    <row r="906" spans="5:7">
      <c r="E906" s="14"/>
      <c r="G906" s="83"/>
    </row>
    <row r="907" spans="5:7">
      <c r="E907" s="14"/>
      <c r="G907" s="83"/>
    </row>
    <row r="908" spans="5:7">
      <c r="E908" s="14"/>
      <c r="G908" s="83"/>
    </row>
    <row r="909" spans="5:7">
      <c r="E909" s="14"/>
      <c r="G909" s="83"/>
    </row>
    <row r="910" spans="5:7">
      <c r="E910" s="14"/>
      <c r="G910" s="83"/>
    </row>
    <row r="911" spans="5:7">
      <c r="E911" s="14"/>
      <c r="G911" s="83"/>
    </row>
    <row r="912" spans="5:7">
      <c r="E912" s="14"/>
      <c r="G912" s="83"/>
    </row>
    <row r="913" spans="5:7">
      <c r="E913" s="14"/>
      <c r="G913" s="83"/>
    </row>
    <row r="914" spans="5:7">
      <c r="E914" s="14"/>
      <c r="G914" s="83"/>
    </row>
    <row r="915" spans="5:7">
      <c r="E915" s="14"/>
      <c r="G915" s="83"/>
    </row>
    <row r="916" spans="5:7">
      <c r="E916" s="14"/>
      <c r="G916" s="83"/>
    </row>
    <row r="917" spans="5:7">
      <c r="E917" s="14"/>
      <c r="G917" s="83"/>
    </row>
    <row r="918" spans="5:7">
      <c r="E918" s="14"/>
      <c r="G918" s="83"/>
    </row>
    <row r="919" spans="5:7">
      <c r="E919" s="14"/>
      <c r="G919" s="83"/>
    </row>
    <row r="920" spans="5:7">
      <c r="E920" s="14"/>
      <c r="G920" s="83"/>
    </row>
    <row r="921" spans="5:7">
      <c r="E921" s="14"/>
      <c r="G921" s="83"/>
    </row>
    <row r="922" spans="5:7">
      <c r="E922" s="14"/>
      <c r="G922" s="83"/>
    </row>
    <row r="923" spans="5:7">
      <c r="E923" s="14"/>
      <c r="G923" s="83"/>
    </row>
    <row r="924" spans="5:7">
      <c r="E924" s="14"/>
      <c r="G924" s="83"/>
    </row>
    <row r="925" spans="5:7">
      <c r="E925" s="14"/>
      <c r="G925" s="83"/>
    </row>
    <row r="926" spans="5:7">
      <c r="E926" s="14"/>
      <c r="G926" s="83"/>
    </row>
    <row r="927" spans="5:7">
      <c r="E927" s="14"/>
      <c r="G927" s="83"/>
    </row>
    <row r="928" spans="5:7">
      <c r="E928" s="14"/>
      <c r="G928" s="83"/>
    </row>
    <row r="929" spans="5:7">
      <c r="E929" s="14"/>
      <c r="G929" s="83"/>
    </row>
    <row r="930" spans="5:7">
      <c r="E930" s="14"/>
      <c r="G930" s="83"/>
    </row>
    <row r="931" spans="5:7">
      <c r="E931" s="14"/>
      <c r="G931" s="83"/>
    </row>
    <row r="932" spans="5:7">
      <c r="E932" s="14"/>
      <c r="G932" s="83"/>
    </row>
    <row r="933" spans="5:7">
      <c r="E933" s="14"/>
      <c r="G933" s="83"/>
    </row>
    <row r="934" spans="5:7">
      <c r="E934" s="14"/>
      <c r="G934" s="83"/>
    </row>
    <row r="935" spans="5:7">
      <c r="E935" s="14"/>
      <c r="G935" s="83"/>
    </row>
    <row r="936" spans="5:7">
      <c r="E936" s="14"/>
      <c r="G936" s="83"/>
    </row>
    <row r="937" spans="5:7">
      <c r="E937" s="14"/>
      <c r="G937" s="83"/>
    </row>
    <row r="938" spans="5:7">
      <c r="E938" s="14"/>
      <c r="G938" s="83"/>
    </row>
    <row r="939" spans="5:7">
      <c r="E939" s="14"/>
      <c r="G939" s="83"/>
    </row>
    <row r="940" spans="5:7">
      <c r="E940" s="14"/>
      <c r="G940" s="83"/>
    </row>
    <row r="941" spans="5:7">
      <c r="E941" s="14"/>
      <c r="G941" s="83"/>
    </row>
    <row r="942" spans="5:7">
      <c r="E942" s="14"/>
      <c r="G942" s="83"/>
    </row>
    <row r="943" spans="5:7">
      <c r="E943" s="14"/>
      <c r="G943" s="83"/>
    </row>
    <row r="944" spans="5:7">
      <c r="E944" s="14"/>
      <c r="G944" s="83"/>
    </row>
    <row r="945" spans="5:7">
      <c r="E945" s="14"/>
      <c r="G945" s="83"/>
    </row>
    <row r="946" spans="5:7">
      <c r="E946" s="14"/>
      <c r="G946" s="83"/>
    </row>
    <row r="947" spans="5:7">
      <c r="E947" s="14"/>
      <c r="G947" s="83"/>
    </row>
    <row r="948" spans="5:7">
      <c r="E948" s="14"/>
      <c r="G948" s="83"/>
    </row>
    <row r="949" spans="5:7">
      <c r="E949" s="14"/>
      <c r="G949" s="83"/>
    </row>
    <row r="950" spans="5:7">
      <c r="E950" s="14"/>
      <c r="G950" s="83"/>
    </row>
    <row r="951" spans="5:7">
      <c r="E951" s="14"/>
      <c r="G951" s="83"/>
    </row>
    <row r="952" spans="5:7">
      <c r="E952" s="14"/>
      <c r="G952" s="83"/>
    </row>
    <row r="953" spans="5:7">
      <c r="E953" s="14"/>
      <c r="G953" s="83"/>
    </row>
    <row r="954" spans="5:7">
      <c r="E954" s="14"/>
      <c r="G954" s="83"/>
    </row>
    <row r="955" spans="5:7">
      <c r="E955" s="14"/>
      <c r="G955" s="83"/>
    </row>
    <row r="956" spans="5:7">
      <c r="E956" s="14"/>
      <c r="G956" s="83"/>
    </row>
    <row r="957" spans="5:7">
      <c r="E957" s="14"/>
      <c r="G957" s="83"/>
    </row>
    <row r="958" spans="5:7">
      <c r="E958" s="14"/>
      <c r="G958" s="83"/>
    </row>
    <row r="959" spans="5:7">
      <c r="E959" s="14"/>
      <c r="G959" s="83"/>
    </row>
    <row r="960" spans="5:7">
      <c r="E960" s="14"/>
      <c r="G960" s="83"/>
    </row>
    <row r="961" spans="5:7">
      <c r="E961" s="14"/>
      <c r="G961" s="83"/>
    </row>
    <row r="962" spans="5:7">
      <c r="E962" s="14"/>
      <c r="G962" s="83"/>
    </row>
    <row r="963" spans="5:7">
      <c r="E963" s="14"/>
      <c r="G963" s="83"/>
    </row>
    <row r="964" spans="5:7">
      <c r="E964" s="14"/>
      <c r="G964" s="83"/>
    </row>
    <row r="965" spans="5:7">
      <c r="E965" s="14"/>
      <c r="G965" s="83"/>
    </row>
    <row r="966" spans="5:7">
      <c r="E966" s="14"/>
      <c r="G966" s="83"/>
    </row>
    <row r="967" spans="5:7">
      <c r="E967" s="14"/>
      <c r="G967" s="83"/>
    </row>
    <row r="968" spans="5:7">
      <c r="E968" s="14"/>
      <c r="G968" s="83"/>
    </row>
    <row r="969" spans="5:7">
      <c r="E969" s="14"/>
      <c r="G969" s="83"/>
    </row>
    <row r="970" spans="5:7">
      <c r="E970" s="14"/>
      <c r="G970" s="83"/>
    </row>
    <row r="971" spans="5:7">
      <c r="E971" s="14"/>
      <c r="G971" s="83"/>
    </row>
    <row r="972" spans="5:7">
      <c r="E972" s="14"/>
      <c r="G972" s="83"/>
    </row>
    <row r="973" spans="5:7">
      <c r="E973" s="14"/>
      <c r="G973" s="83"/>
    </row>
    <row r="974" spans="5:7">
      <c r="E974" s="14"/>
      <c r="G974" s="83"/>
    </row>
    <row r="975" spans="5:7">
      <c r="E975" s="14"/>
      <c r="G975" s="83"/>
    </row>
    <row r="976" spans="5:7">
      <c r="E976" s="14"/>
      <c r="G976" s="83"/>
    </row>
    <row r="977" spans="5:7">
      <c r="E977" s="14"/>
      <c r="G977" s="83"/>
    </row>
    <row r="978" spans="5:7">
      <c r="E978" s="14"/>
      <c r="G978" s="83"/>
    </row>
    <row r="979" spans="5:7">
      <c r="E979" s="14"/>
      <c r="G979" s="83"/>
    </row>
    <row r="980" spans="5:7">
      <c r="E980" s="14"/>
      <c r="G980" s="83"/>
    </row>
    <row r="981" spans="5:7">
      <c r="E981" s="14"/>
      <c r="G981" s="83"/>
    </row>
    <row r="982" spans="5:7">
      <c r="E982" s="14"/>
      <c r="G982" s="83"/>
    </row>
    <row r="983" spans="5:7">
      <c r="E983" s="14"/>
      <c r="G983" s="83"/>
    </row>
    <row r="984" spans="5:7">
      <c r="E984" s="14"/>
      <c r="G984" s="83"/>
    </row>
    <row r="985" spans="5:7">
      <c r="E985" s="14"/>
      <c r="G985" s="83"/>
    </row>
    <row r="986" spans="5:7">
      <c r="E986" s="14"/>
      <c r="G986" s="83"/>
    </row>
    <row r="987" spans="5:7">
      <c r="E987" s="14"/>
      <c r="G987" s="83"/>
    </row>
    <row r="988" spans="5:7">
      <c r="E988" s="14"/>
      <c r="G988" s="83"/>
    </row>
    <row r="989" spans="5:7">
      <c r="E989" s="14"/>
      <c r="G989" s="83"/>
    </row>
    <row r="990" spans="5:7">
      <c r="E990" s="14"/>
      <c r="G990" s="83"/>
    </row>
    <row r="991" spans="5:7">
      <c r="E991" s="14"/>
      <c r="G991" s="83"/>
    </row>
    <row r="992" spans="5:7">
      <c r="E992" s="14"/>
      <c r="G992" s="83"/>
    </row>
    <row r="993" spans="5:7">
      <c r="E993" s="14"/>
      <c r="G993" s="83"/>
    </row>
    <row r="994" spans="5:7">
      <c r="E994" s="14"/>
      <c r="G994" s="83"/>
    </row>
    <row r="995" spans="5:7">
      <c r="E995" s="14"/>
      <c r="G995" s="83"/>
    </row>
    <row r="996" spans="5:7">
      <c r="E996" s="14"/>
      <c r="G996" s="83"/>
    </row>
    <row r="997" spans="5:7">
      <c r="E997" s="14"/>
      <c r="G997" s="83"/>
    </row>
    <row r="998" spans="5:7">
      <c r="E998" s="14"/>
      <c r="G998" s="83"/>
    </row>
    <row r="999" spans="5:7">
      <c r="E999" s="14"/>
      <c r="G999" s="83"/>
    </row>
    <row r="1000" spans="5:7">
      <c r="E1000" s="14"/>
      <c r="G1000" s="83"/>
    </row>
  </sheetData>
  <sheetProtection algorithmName="SHA-512" hashValue="R3XJW4TbhQq6oniovNtWlMvkx5vKliyAczTg4NXGP8uDn0VqPmeMdSktQC651Z6SnxAY6D5dtK74S9oBPtZy4Q==" saltValue="j2wFJoCECG4Fn3G1K7lQug==" spinCount="100000" sheet="1" objects="1" scenarios="1" formatCells="0" formatColumns="0" formatRows="0"/>
  <dataValidations count="1">
    <dataValidation type="list" allowBlank="1" showErrorMessage="1" sqref="C9:C26 C32:C44 C50:C55 C61:C72" xr:uid="{00000000-0002-0000-0500-000000000000}">
      <formula1>"Fully met,Partially met,Not met"</formula1>
    </dataValidation>
  </dataValidations>
  <pageMargins left="0.7" right="0.7" top="0.75" bottom="0.75" header="0" footer="0"/>
  <pageSetup scale="52" fitToHeight="0" orientation="landscape" r:id="rId1"/>
  <headerFooter>
    <oddFooter>&amp;LJanuary 2022&amp;CCore Program Rubric: Phase 2&amp;RSecond Grade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000"/>
  <sheetViews>
    <sheetView zoomScaleNormal="100" workbookViewId="0"/>
  </sheetViews>
  <sheetFormatPr defaultColWidth="14.453125" defaultRowHeight="14.5"/>
  <cols>
    <col min="1" max="1" width="4.54296875" customWidth="1"/>
    <col min="2" max="2" width="55.54296875" customWidth="1"/>
    <col min="3" max="3" width="14.54296875" customWidth="1"/>
    <col min="4" max="4" width="86.7265625" customWidth="1"/>
    <col min="5" max="5" width="9.54296875" customWidth="1"/>
    <col min="6" max="6" width="8.7265625" customWidth="1"/>
    <col min="7" max="7" width="8.7265625" style="157" customWidth="1"/>
    <col min="8" max="26" width="8.7265625" customWidth="1"/>
  </cols>
  <sheetData>
    <row r="1" spans="1:7" ht="18.5">
      <c r="A1" s="12" t="s">
        <v>22</v>
      </c>
      <c r="B1" s="12"/>
      <c r="C1" s="63"/>
      <c r="D1" s="12"/>
      <c r="E1" s="12"/>
      <c r="G1" s="83"/>
    </row>
    <row r="2" spans="1:7" ht="15.5">
      <c r="A2" s="64"/>
      <c r="C2" s="14"/>
      <c r="E2" s="14"/>
      <c r="G2" s="83"/>
    </row>
    <row r="3" spans="1:7" ht="15.5">
      <c r="A3" s="65" t="s">
        <v>102</v>
      </c>
      <c r="B3" s="65"/>
      <c r="C3" s="66"/>
      <c r="D3" s="65"/>
      <c r="E3" s="65"/>
      <c r="G3" s="83"/>
    </row>
    <row r="4" spans="1:7">
      <c r="C4" s="14"/>
      <c r="E4" s="14"/>
      <c r="G4" s="83"/>
    </row>
    <row r="5" spans="1:7" ht="18.5">
      <c r="A5" s="67" t="s">
        <v>267</v>
      </c>
      <c r="B5" s="67"/>
      <c r="C5" s="1"/>
      <c r="D5" s="67"/>
      <c r="E5" s="67"/>
      <c r="G5" s="156"/>
    </row>
    <row r="6" spans="1:7" ht="15.5">
      <c r="A6" s="111"/>
      <c r="B6" s="111"/>
      <c r="C6" s="111"/>
      <c r="D6" s="111"/>
      <c r="E6" s="111"/>
      <c r="G6" s="83"/>
    </row>
    <row r="7" spans="1:7" ht="15.5">
      <c r="A7" s="69"/>
      <c r="B7" s="36" t="s">
        <v>229</v>
      </c>
      <c r="C7" s="17"/>
      <c r="D7" s="36"/>
      <c r="E7" s="70"/>
      <c r="G7" s="83"/>
    </row>
    <row r="8" spans="1:7" ht="15.5">
      <c r="A8" s="71"/>
      <c r="B8" s="72" t="s">
        <v>105</v>
      </c>
      <c r="C8" s="73" t="s">
        <v>25</v>
      </c>
      <c r="D8" s="73" t="s">
        <v>26</v>
      </c>
      <c r="E8" s="74" t="s">
        <v>27</v>
      </c>
      <c r="G8" s="83"/>
    </row>
    <row r="9" spans="1:7" ht="77.5">
      <c r="A9" s="19">
        <v>1</v>
      </c>
      <c r="B9" s="20" t="s">
        <v>268</v>
      </c>
      <c r="C9" s="24" t="s">
        <v>109</v>
      </c>
      <c r="D9" s="20"/>
      <c r="E9" s="77">
        <f t="shared" ref="E9:E26" si="0">IF(C9="Fully met", 1, IF(C9="Partially met",0.5, 0))</f>
        <v>1</v>
      </c>
      <c r="G9" s="83"/>
    </row>
    <row r="10" spans="1:7" ht="132.5" customHeight="1">
      <c r="A10" s="19">
        <v>2</v>
      </c>
      <c r="B10" s="163" t="s">
        <v>232</v>
      </c>
      <c r="C10" s="37" t="s">
        <v>109</v>
      </c>
      <c r="D10" s="200" t="s">
        <v>449</v>
      </c>
      <c r="E10" s="77">
        <f t="shared" si="0"/>
        <v>1</v>
      </c>
      <c r="G10" s="83"/>
    </row>
    <row r="11" spans="1:7" ht="124">
      <c r="A11" s="93">
        <v>3</v>
      </c>
      <c r="B11" s="163" t="s">
        <v>233</v>
      </c>
      <c r="C11" s="118" t="s">
        <v>109</v>
      </c>
      <c r="D11" s="210" t="s">
        <v>444</v>
      </c>
      <c r="E11" s="77">
        <f t="shared" si="0"/>
        <v>1</v>
      </c>
      <c r="G11" s="83"/>
    </row>
    <row r="12" spans="1:7" ht="178" customHeight="1">
      <c r="A12" s="93">
        <v>4</v>
      </c>
      <c r="B12" s="75" t="s">
        <v>269</v>
      </c>
      <c r="C12" s="118" t="s">
        <v>109</v>
      </c>
      <c r="D12" s="210" t="s">
        <v>445</v>
      </c>
      <c r="E12" s="77">
        <f t="shared" si="0"/>
        <v>1</v>
      </c>
      <c r="G12" s="80"/>
    </row>
    <row r="13" spans="1:7" ht="212" customHeight="1">
      <c r="A13" s="19">
        <v>5</v>
      </c>
      <c r="B13" s="185" t="s">
        <v>393</v>
      </c>
      <c r="C13" s="24" t="s">
        <v>53</v>
      </c>
      <c r="D13" s="8" t="s">
        <v>465</v>
      </c>
      <c r="E13" s="77">
        <f t="shared" si="0"/>
        <v>0</v>
      </c>
      <c r="G13" s="184"/>
    </row>
    <row r="14" spans="1:7" ht="46.5">
      <c r="A14" s="19">
        <v>6</v>
      </c>
      <c r="B14" s="20" t="s">
        <v>270</v>
      </c>
      <c r="C14" s="24" t="s">
        <v>109</v>
      </c>
      <c r="D14" s="20"/>
      <c r="E14" s="77">
        <f t="shared" si="0"/>
        <v>1</v>
      </c>
      <c r="G14" s="83"/>
    </row>
    <row r="15" spans="1:7" ht="31">
      <c r="A15" s="19">
        <v>7</v>
      </c>
      <c r="B15" s="20" t="s">
        <v>271</v>
      </c>
      <c r="C15" s="24" t="s">
        <v>109</v>
      </c>
      <c r="D15" s="20"/>
      <c r="E15" s="77">
        <f t="shared" si="0"/>
        <v>1</v>
      </c>
      <c r="G15" s="83"/>
    </row>
    <row r="16" spans="1:7" ht="46.5">
      <c r="A16" s="19">
        <v>8</v>
      </c>
      <c r="B16" s="20" t="s">
        <v>236</v>
      </c>
      <c r="C16" s="24" t="s">
        <v>109</v>
      </c>
      <c r="D16" s="76" t="s">
        <v>272</v>
      </c>
      <c r="E16" s="77">
        <f t="shared" si="0"/>
        <v>1</v>
      </c>
      <c r="G16" s="83"/>
    </row>
    <row r="17" spans="1:7" ht="46.5">
      <c r="A17" s="19">
        <v>9</v>
      </c>
      <c r="B17" s="20" t="s">
        <v>273</v>
      </c>
      <c r="C17" s="24" t="s">
        <v>109</v>
      </c>
      <c r="D17" s="20"/>
      <c r="E17" s="77">
        <f t="shared" si="0"/>
        <v>1</v>
      </c>
      <c r="G17" s="83"/>
    </row>
    <row r="18" spans="1:7" ht="124">
      <c r="A18" s="19">
        <v>10</v>
      </c>
      <c r="B18" s="75" t="s">
        <v>239</v>
      </c>
      <c r="C18" s="37" t="s">
        <v>107</v>
      </c>
      <c r="D18" s="209" t="s">
        <v>447</v>
      </c>
      <c r="E18" s="77">
        <f t="shared" si="0"/>
        <v>0.5</v>
      </c>
      <c r="G18" s="95"/>
    </row>
    <row r="19" spans="1:7" ht="46.5">
      <c r="A19" s="19">
        <v>11</v>
      </c>
      <c r="B19" s="75" t="s">
        <v>141</v>
      </c>
      <c r="C19" s="24" t="s">
        <v>109</v>
      </c>
      <c r="D19" s="20" t="s">
        <v>274</v>
      </c>
      <c r="E19" s="77">
        <f t="shared" si="0"/>
        <v>1</v>
      </c>
      <c r="G19" s="83"/>
    </row>
    <row r="20" spans="1:7" ht="62">
      <c r="A20" s="19">
        <v>12</v>
      </c>
      <c r="B20" s="75" t="s">
        <v>241</v>
      </c>
      <c r="C20" s="24" t="s">
        <v>109</v>
      </c>
      <c r="D20" s="76" t="s">
        <v>275</v>
      </c>
      <c r="E20" s="77">
        <f t="shared" si="0"/>
        <v>1</v>
      </c>
      <c r="G20" s="83"/>
    </row>
    <row r="21" spans="1:7" ht="108.5">
      <c r="A21" s="19">
        <v>13</v>
      </c>
      <c r="B21" s="75" t="s">
        <v>242</v>
      </c>
      <c r="C21" s="37" t="s">
        <v>107</v>
      </c>
      <c r="D21" s="194" t="s">
        <v>448</v>
      </c>
      <c r="E21" s="77">
        <f t="shared" si="0"/>
        <v>0.5</v>
      </c>
      <c r="G21" s="95"/>
    </row>
    <row r="22" spans="1:7" ht="131" customHeight="1">
      <c r="A22" s="19">
        <v>14</v>
      </c>
      <c r="B22" s="75" t="s">
        <v>243</v>
      </c>
      <c r="C22" s="24" t="s">
        <v>53</v>
      </c>
      <c r="D22" s="8" t="s">
        <v>450</v>
      </c>
      <c r="E22" s="77">
        <f t="shared" si="0"/>
        <v>0</v>
      </c>
      <c r="G22" s="184"/>
    </row>
    <row r="23" spans="1:7" ht="44.5" customHeight="1">
      <c r="A23" s="19">
        <v>15</v>
      </c>
      <c r="B23" s="20" t="s">
        <v>244</v>
      </c>
      <c r="C23" s="24" t="s">
        <v>109</v>
      </c>
      <c r="D23" s="20"/>
      <c r="E23" s="77">
        <f t="shared" si="0"/>
        <v>1</v>
      </c>
      <c r="G23" s="83"/>
    </row>
    <row r="24" spans="1:7" ht="93">
      <c r="A24" s="19">
        <v>16</v>
      </c>
      <c r="B24" s="75" t="s">
        <v>276</v>
      </c>
      <c r="C24" s="37" t="s">
        <v>109</v>
      </c>
      <c r="D24" s="76" t="s">
        <v>451</v>
      </c>
      <c r="E24" s="77">
        <f t="shared" si="0"/>
        <v>1</v>
      </c>
      <c r="G24" s="83"/>
    </row>
    <row r="25" spans="1:7" ht="108.5">
      <c r="A25" s="19">
        <v>17</v>
      </c>
      <c r="B25" s="75" t="s">
        <v>202</v>
      </c>
      <c r="C25" s="37" t="s">
        <v>109</v>
      </c>
      <c r="D25" s="158" t="s">
        <v>391</v>
      </c>
      <c r="E25" s="77">
        <f t="shared" si="0"/>
        <v>1</v>
      </c>
      <c r="G25" s="83"/>
    </row>
    <row r="26" spans="1:7" ht="77.5">
      <c r="A26" s="19">
        <v>18</v>
      </c>
      <c r="B26" s="75" t="s">
        <v>192</v>
      </c>
      <c r="C26" s="37" t="s">
        <v>109</v>
      </c>
      <c r="D26" s="76" t="s">
        <v>452</v>
      </c>
      <c r="E26" s="77">
        <f t="shared" si="0"/>
        <v>1</v>
      </c>
      <c r="G26" s="184"/>
    </row>
    <row r="27" spans="1:7" ht="15.5">
      <c r="A27" s="84"/>
      <c r="B27" s="85"/>
      <c r="C27" s="86"/>
      <c r="D27" s="87" t="s">
        <v>121</v>
      </c>
      <c r="E27" s="29">
        <f>SUM(E9:E26)</f>
        <v>15</v>
      </c>
      <c r="G27" s="83"/>
    </row>
    <row r="28" spans="1:7" ht="15.5">
      <c r="A28" s="88"/>
      <c r="B28" s="89"/>
      <c r="C28" s="90"/>
      <c r="D28" s="91"/>
      <c r="E28" s="92" t="s">
        <v>194</v>
      </c>
      <c r="G28" s="83"/>
    </row>
    <row r="29" spans="1:7">
      <c r="C29" s="14"/>
      <c r="E29" s="14"/>
      <c r="G29" s="83"/>
    </row>
    <row r="30" spans="1:7" ht="15.5">
      <c r="A30" s="69"/>
      <c r="B30" s="36" t="s">
        <v>246</v>
      </c>
      <c r="C30" s="17"/>
      <c r="D30" s="36"/>
      <c r="E30" s="70"/>
      <c r="G30" s="83"/>
    </row>
    <row r="31" spans="1:7" ht="15.5">
      <c r="A31" s="71"/>
      <c r="B31" s="72" t="s">
        <v>105</v>
      </c>
      <c r="C31" s="73" t="s">
        <v>25</v>
      </c>
      <c r="D31" s="73" t="s">
        <v>26</v>
      </c>
      <c r="E31" s="74" t="s">
        <v>27</v>
      </c>
      <c r="G31" s="83"/>
    </row>
    <row r="32" spans="1:7" ht="62">
      <c r="A32" s="19">
        <v>1</v>
      </c>
      <c r="B32" s="20" t="s">
        <v>151</v>
      </c>
      <c r="C32" s="24" t="s">
        <v>109</v>
      </c>
      <c r="D32" s="20"/>
      <c r="E32" s="77">
        <f t="shared" ref="E32:E45" si="1">IF(C32="Fully met", 1, IF(C32="Partially met",0.5, 0))</f>
        <v>1</v>
      </c>
      <c r="G32" s="83"/>
    </row>
    <row r="33" spans="1:7" ht="236.5" customHeight="1">
      <c r="A33" s="19">
        <v>2</v>
      </c>
      <c r="B33" s="75" t="s">
        <v>152</v>
      </c>
      <c r="C33" s="24" t="s">
        <v>109</v>
      </c>
      <c r="D33" s="76" t="s">
        <v>453</v>
      </c>
      <c r="E33" s="77">
        <f t="shared" si="1"/>
        <v>1</v>
      </c>
      <c r="G33" s="83"/>
    </row>
    <row r="34" spans="1:7" ht="31">
      <c r="A34" s="19">
        <v>3</v>
      </c>
      <c r="B34" s="20" t="s">
        <v>153</v>
      </c>
      <c r="C34" s="24" t="s">
        <v>109</v>
      </c>
      <c r="D34" s="20"/>
      <c r="E34" s="77">
        <f t="shared" si="1"/>
        <v>1</v>
      </c>
      <c r="G34" s="83"/>
    </row>
    <row r="35" spans="1:7" ht="62">
      <c r="A35" s="19">
        <v>4</v>
      </c>
      <c r="B35" s="75" t="s">
        <v>277</v>
      </c>
      <c r="C35" s="24" t="s">
        <v>109</v>
      </c>
      <c r="D35" s="20"/>
      <c r="E35" s="77">
        <f t="shared" si="1"/>
        <v>1</v>
      </c>
      <c r="G35" s="83"/>
    </row>
    <row r="36" spans="1:7" ht="62">
      <c r="A36" s="19">
        <v>5</v>
      </c>
      <c r="B36" s="75" t="s">
        <v>278</v>
      </c>
      <c r="C36" s="24" t="s">
        <v>109</v>
      </c>
      <c r="D36" s="20"/>
      <c r="E36" s="77">
        <f t="shared" si="1"/>
        <v>1</v>
      </c>
      <c r="G36" s="83"/>
    </row>
    <row r="37" spans="1:7" ht="62">
      <c r="A37" s="19">
        <v>6</v>
      </c>
      <c r="B37" s="75" t="s">
        <v>199</v>
      </c>
      <c r="C37" s="24" t="s">
        <v>109</v>
      </c>
      <c r="D37" s="20"/>
      <c r="E37" s="77">
        <f t="shared" si="1"/>
        <v>1</v>
      </c>
      <c r="G37" s="83"/>
    </row>
    <row r="38" spans="1:7" ht="46.5">
      <c r="A38" s="19">
        <v>7</v>
      </c>
      <c r="B38" s="20" t="s">
        <v>279</v>
      </c>
      <c r="C38" s="24" t="s">
        <v>109</v>
      </c>
      <c r="D38" s="20"/>
      <c r="E38" s="77">
        <f t="shared" si="1"/>
        <v>1</v>
      </c>
      <c r="G38" s="83"/>
    </row>
    <row r="39" spans="1:7" ht="77.5">
      <c r="A39" s="19">
        <v>8</v>
      </c>
      <c r="B39" s="75" t="s">
        <v>158</v>
      </c>
      <c r="C39" s="24" t="s">
        <v>109</v>
      </c>
      <c r="D39" s="76" t="s">
        <v>454</v>
      </c>
      <c r="E39" s="77">
        <f t="shared" si="1"/>
        <v>1</v>
      </c>
      <c r="G39" s="83"/>
    </row>
    <row r="40" spans="1:7" ht="46.5">
      <c r="A40" s="19">
        <v>9</v>
      </c>
      <c r="B40" s="20" t="s">
        <v>280</v>
      </c>
      <c r="C40" s="24" t="s">
        <v>109</v>
      </c>
      <c r="D40" s="20"/>
      <c r="E40" s="77">
        <f t="shared" si="1"/>
        <v>1</v>
      </c>
      <c r="G40" s="83"/>
    </row>
    <row r="41" spans="1:7" ht="62">
      <c r="A41" s="19">
        <v>10</v>
      </c>
      <c r="B41" s="75" t="s">
        <v>281</v>
      </c>
      <c r="C41" s="24" t="s">
        <v>109</v>
      </c>
      <c r="D41" s="159" t="s">
        <v>394</v>
      </c>
      <c r="E41" s="77">
        <f t="shared" si="1"/>
        <v>1</v>
      </c>
      <c r="G41" s="184"/>
    </row>
    <row r="42" spans="1:7" ht="31">
      <c r="A42" s="19">
        <v>11</v>
      </c>
      <c r="B42" s="20" t="s">
        <v>250</v>
      </c>
      <c r="C42" s="24" t="s">
        <v>109</v>
      </c>
      <c r="D42" s="20"/>
      <c r="E42" s="77">
        <f t="shared" si="1"/>
        <v>1</v>
      </c>
      <c r="G42" s="83"/>
    </row>
    <row r="43" spans="1:7" ht="120.5" customHeight="1">
      <c r="A43" s="19">
        <v>12</v>
      </c>
      <c r="B43" s="75" t="s">
        <v>282</v>
      </c>
      <c r="C43" s="24" t="s">
        <v>109</v>
      </c>
      <c r="D43" s="20" t="s">
        <v>455</v>
      </c>
      <c r="E43" s="77">
        <f t="shared" si="1"/>
        <v>1</v>
      </c>
      <c r="G43" s="184"/>
    </row>
    <row r="44" spans="1:7" ht="117" customHeight="1">
      <c r="A44" s="19">
        <v>13</v>
      </c>
      <c r="B44" s="75" t="s">
        <v>202</v>
      </c>
      <c r="C44" s="24" t="s">
        <v>109</v>
      </c>
      <c r="D44" s="76" t="s">
        <v>441</v>
      </c>
      <c r="E44" s="77">
        <f t="shared" si="1"/>
        <v>1</v>
      </c>
      <c r="G44" s="80"/>
    </row>
    <row r="45" spans="1:7" ht="46.5">
      <c r="A45" s="19">
        <v>14</v>
      </c>
      <c r="B45" s="20" t="s">
        <v>159</v>
      </c>
      <c r="C45" s="24" t="s">
        <v>109</v>
      </c>
      <c r="D45" s="20" t="s">
        <v>251</v>
      </c>
      <c r="E45" s="77">
        <f t="shared" si="1"/>
        <v>1</v>
      </c>
      <c r="G45" s="83"/>
    </row>
    <row r="46" spans="1:7" ht="15.5">
      <c r="A46" s="84"/>
      <c r="B46" s="85"/>
      <c r="C46" s="86"/>
      <c r="D46" s="87" t="s">
        <v>121</v>
      </c>
      <c r="E46" s="29">
        <f>SUM(E32:E45)</f>
        <v>14</v>
      </c>
      <c r="G46" s="83"/>
    </row>
    <row r="47" spans="1:7" ht="15.5">
      <c r="A47" s="88"/>
      <c r="B47" s="89"/>
      <c r="C47" s="90"/>
      <c r="D47" s="91"/>
      <c r="E47" s="92" t="s">
        <v>283</v>
      </c>
      <c r="G47" s="83"/>
    </row>
    <row r="48" spans="1:7">
      <c r="C48" s="14"/>
      <c r="E48" s="14"/>
      <c r="G48" s="83"/>
    </row>
    <row r="49" spans="1:7" ht="15.5">
      <c r="A49" s="69"/>
      <c r="B49" s="36" t="s">
        <v>252</v>
      </c>
      <c r="C49" s="17"/>
      <c r="D49" s="36"/>
      <c r="E49" s="70"/>
      <c r="G49" s="83"/>
    </row>
    <row r="50" spans="1:7" ht="15.5">
      <c r="A50" s="71"/>
      <c r="B50" s="72" t="s">
        <v>105</v>
      </c>
      <c r="C50" s="73" t="s">
        <v>25</v>
      </c>
      <c r="D50" s="73" t="s">
        <v>26</v>
      </c>
      <c r="E50" s="74" t="s">
        <v>27</v>
      </c>
      <c r="G50" s="83"/>
    </row>
    <row r="51" spans="1:7" ht="46.5">
      <c r="A51" s="19">
        <v>1</v>
      </c>
      <c r="B51" s="20" t="s">
        <v>253</v>
      </c>
      <c r="C51" s="37" t="s">
        <v>109</v>
      </c>
      <c r="D51" s="76"/>
      <c r="E51" s="77">
        <f t="shared" ref="E51:E56" si="2">IF(C51="Fully met", 1, IF(C51="Partially met",0.5, 0))</f>
        <v>1</v>
      </c>
      <c r="G51" s="83"/>
    </row>
    <row r="52" spans="1:7" ht="108.5">
      <c r="A52" s="19">
        <v>2</v>
      </c>
      <c r="B52" s="75" t="s">
        <v>254</v>
      </c>
      <c r="C52" s="37" t="s">
        <v>109</v>
      </c>
      <c r="D52" s="76" t="s">
        <v>456</v>
      </c>
      <c r="E52" s="77">
        <f t="shared" si="2"/>
        <v>1</v>
      </c>
      <c r="G52" s="95"/>
    </row>
    <row r="53" spans="1:7" ht="91" customHeight="1">
      <c r="A53" s="19">
        <v>3</v>
      </c>
      <c r="B53" s="75" t="s">
        <v>284</v>
      </c>
      <c r="C53" s="37" t="s">
        <v>109</v>
      </c>
      <c r="D53" s="213" t="s">
        <v>457</v>
      </c>
      <c r="E53" s="77">
        <f t="shared" si="2"/>
        <v>1</v>
      </c>
      <c r="G53" s="83"/>
    </row>
    <row r="54" spans="1:7" ht="108.5">
      <c r="A54" s="19">
        <v>4</v>
      </c>
      <c r="B54" s="75" t="s">
        <v>285</v>
      </c>
      <c r="C54" s="24" t="s">
        <v>109</v>
      </c>
      <c r="D54" s="20" t="s">
        <v>458</v>
      </c>
      <c r="E54" s="77">
        <f t="shared" si="2"/>
        <v>1</v>
      </c>
      <c r="G54" s="183"/>
    </row>
    <row r="55" spans="1:7" ht="62">
      <c r="A55" s="19">
        <v>5</v>
      </c>
      <c r="B55" s="20" t="s">
        <v>286</v>
      </c>
      <c r="C55" s="24" t="s">
        <v>109</v>
      </c>
      <c r="D55" s="20"/>
      <c r="E55" s="77">
        <f t="shared" si="2"/>
        <v>1</v>
      </c>
      <c r="G55" s="83"/>
    </row>
    <row r="56" spans="1:7" ht="101.5" customHeight="1">
      <c r="A56" s="19">
        <v>6</v>
      </c>
      <c r="B56" s="75" t="s">
        <v>287</v>
      </c>
      <c r="C56" s="24" t="s">
        <v>109</v>
      </c>
      <c r="D56" s="179" t="s">
        <v>466</v>
      </c>
      <c r="E56" s="77">
        <f t="shared" si="2"/>
        <v>1</v>
      </c>
      <c r="G56" s="83"/>
    </row>
    <row r="57" spans="1:7" ht="15.5">
      <c r="A57" s="84"/>
      <c r="B57" s="85"/>
      <c r="C57" s="86"/>
      <c r="D57" s="87" t="s">
        <v>121</v>
      </c>
      <c r="E57" s="29">
        <f>SUM(E51:E56)</f>
        <v>6</v>
      </c>
      <c r="G57" s="83"/>
    </row>
    <row r="58" spans="1:7" ht="15.5">
      <c r="A58" s="88"/>
      <c r="B58" s="89"/>
      <c r="C58" s="90"/>
      <c r="D58" s="91"/>
      <c r="E58" s="92" t="s">
        <v>212</v>
      </c>
      <c r="G58" s="83"/>
    </row>
    <row r="59" spans="1:7">
      <c r="C59" s="14"/>
      <c r="E59" s="14"/>
      <c r="G59" s="83"/>
    </row>
    <row r="60" spans="1:7" ht="15.5">
      <c r="A60" s="69"/>
      <c r="B60" s="36" t="s">
        <v>259</v>
      </c>
      <c r="C60" s="17"/>
      <c r="D60" s="36"/>
      <c r="E60" s="70"/>
      <c r="G60" s="83"/>
    </row>
    <row r="61" spans="1:7" ht="15.5">
      <c r="A61" s="71"/>
      <c r="B61" s="72" t="s">
        <v>105</v>
      </c>
      <c r="C61" s="73" t="s">
        <v>25</v>
      </c>
      <c r="D61" s="73" t="s">
        <v>26</v>
      </c>
      <c r="E61" s="74" t="s">
        <v>27</v>
      </c>
      <c r="G61" s="83"/>
    </row>
    <row r="62" spans="1:7" ht="62">
      <c r="A62" s="19">
        <v>1</v>
      </c>
      <c r="B62" s="20" t="s">
        <v>260</v>
      </c>
      <c r="C62" s="24" t="s">
        <v>109</v>
      </c>
      <c r="D62" s="20"/>
      <c r="E62" s="77">
        <f t="shared" ref="E62:E75" si="3">IF(C62="Fully met", 1, IF(C62="Partially met",0.5, 0))</f>
        <v>1</v>
      </c>
      <c r="G62" s="83"/>
    </row>
    <row r="63" spans="1:7" ht="46.5">
      <c r="A63" s="19">
        <v>2</v>
      </c>
      <c r="B63" s="20" t="s">
        <v>225</v>
      </c>
      <c r="C63" s="24" t="s">
        <v>109</v>
      </c>
      <c r="D63" s="20"/>
      <c r="E63" s="77">
        <f t="shared" si="3"/>
        <v>1</v>
      </c>
      <c r="G63" s="83"/>
    </row>
    <row r="64" spans="1:7" ht="31">
      <c r="A64" s="19">
        <v>3</v>
      </c>
      <c r="B64" s="20" t="s">
        <v>218</v>
      </c>
      <c r="C64" s="24" t="s">
        <v>109</v>
      </c>
      <c r="D64" s="20" t="s">
        <v>288</v>
      </c>
      <c r="E64" s="77">
        <f t="shared" si="3"/>
        <v>1</v>
      </c>
      <c r="G64" s="83"/>
    </row>
    <row r="65" spans="1:7" ht="46.5">
      <c r="A65" s="19">
        <v>4</v>
      </c>
      <c r="B65" s="20" t="s">
        <v>289</v>
      </c>
      <c r="C65" s="24" t="s">
        <v>109</v>
      </c>
      <c r="D65" s="20"/>
      <c r="E65" s="77">
        <f t="shared" si="3"/>
        <v>1</v>
      </c>
      <c r="G65" s="83"/>
    </row>
    <row r="66" spans="1:7" ht="77.5">
      <c r="A66" s="19">
        <v>5</v>
      </c>
      <c r="B66" s="166" t="s">
        <v>261</v>
      </c>
      <c r="C66" s="24" t="s">
        <v>109</v>
      </c>
      <c r="D66" s="20"/>
      <c r="E66" s="77">
        <f t="shared" si="3"/>
        <v>1</v>
      </c>
      <c r="G66" s="83"/>
    </row>
    <row r="67" spans="1:7" ht="124">
      <c r="A67" s="93">
        <v>6</v>
      </c>
      <c r="B67" s="75" t="s">
        <v>290</v>
      </c>
      <c r="C67" s="164" t="s">
        <v>109</v>
      </c>
      <c r="D67" s="76" t="s">
        <v>395</v>
      </c>
      <c r="E67" s="77">
        <f t="shared" si="3"/>
        <v>1</v>
      </c>
      <c r="G67" s="83"/>
    </row>
    <row r="68" spans="1:7" ht="46.5">
      <c r="A68" s="19">
        <v>7</v>
      </c>
      <c r="B68" s="165" t="s">
        <v>221</v>
      </c>
      <c r="C68" s="24" t="s">
        <v>109</v>
      </c>
      <c r="D68" s="20"/>
      <c r="E68" s="77">
        <f t="shared" si="3"/>
        <v>1</v>
      </c>
      <c r="G68" s="83"/>
    </row>
    <row r="69" spans="1:7" ht="31">
      <c r="A69" s="19">
        <v>8</v>
      </c>
      <c r="B69" s="20" t="s">
        <v>291</v>
      </c>
      <c r="C69" s="24" t="s">
        <v>109</v>
      </c>
      <c r="D69" s="20"/>
      <c r="E69" s="77">
        <f t="shared" si="3"/>
        <v>1</v>
      </c>
      <c r="G69" s="83"/>
    </row>
    <row r="70" spans="1:7" ht="46.5">
      <c r="A70" s="19">
        <v>9</v>
      </c>
      <c r="B70" s="20" t="s">
        <v>292</v>
      </c>
      <c r="C70" s="24" t="s">
        <v>109</v>
      </c>
      <c r="D70" s="20"/>
      <c r="E70" s="77">
        <f t="shared" si="3"/>
        <v>1</v>
      </c>
      <c r="G70" s="83"/>
    </row>
    <row r="71" spans="1:7" ht="62">
      <c r="A71" s="19">
        <v>10</v>
      </c>
      <c r="B71" s="20" t="s">
        <v>262</v>
      </c>
      <c r="C71" s="24" t="s">
        <v>109</v>
      </c>
      <c r="D71" s="20"/>
      <c r="E71" s="77">
        <f t="shared" si="3"/>
        <v>1</v>
      </c>
      <c r="G71" s="83"/>
    </row>
    <row r="72" spans="1:7" ht="46.5">
      <c r="A72" s="19">
        <v>11</v>
      </c>
      <c r="B72" s="20" t="s">
        <v>263</v>
      </c>
      <c r="C72" s="24" t="s">
        <v>109</v>
      </c>
      <c r="D72" s="20" t="s">
        <v>293</v>
      </c>
      <c r="E72" s="77">
        <f t="shared" si="3"/>
        <v>1</v>
      </c>
      <c r="G72" s="83"/>
    </row>
    <row r="73" spans="1:7" ht="62">
      <c r="A73" s="19">
        <v>12</v>
      </c>
      <c r="B73" s="20" t="s">
        <v>294</v>
      </c>
      <c r="C73" s="24" t="s">
        <v>109</v>
      </c>
      <c r="D73" s="20" t="s">
        <v>295</v>
      </c>
      <c r="E73" s="77">
        <f t="shared" si="3"/>
        <v>1</v>
      </c>
      <c r="G73" s="83"/>
    </row>
    <row r="74" spans="1:7" ht="62">
      <c r="A74" s="19">
        <v>13</v>
      </c>
      <c r="B74" s="20" t="s">
        <v>296</v>
      </c>
      <c r="C74" s="24" t="s">
        <v>109</v>
      </c>
      <c r="D74" s="20"/>
      <c r="E74" s="77">
        <f t="shared" si="3"/>
        <v>1</v>
      </c>
      <c r="G74" s="83"/>
    </row>
    <row r="75" spans="1:7" ht="46.5">
      <c r="A75" s="19">
        <v>14</v>
      </c>
      <c r="B75" s="20" t="s">
        <v>265</v>
      </c>
      <c r="C75" s="24" t="s">
        <v>109</v>
      </c>
      <c r="D75" s="20" t="s">
        <v>266</v>
      </c>
      <c r="E75" s="77">
        <f t="shared" si="3"/>
        <v>1</v>
      </c>
      <c r="G75" s="83"/>
    </row>
    <row r="76" spans="1:7" ht="15.5">
      <c r="A76" s="84"/>
      <c r="B76" s="85"/>
      <c r="C76" s="86"/>
      <c r="D76" s="87" t="s">
        <v>121</v>
      </c>
      <c r="E76" s="29">
        <f>SUM(E62:E75)</f>
        <v>14</v>
      </c>
      <c r="G76" s="83"/>
    </row>
    <row r="77" spans="1:7" ht="15.5">
      <c r="A77" s="88"/>
      <c r="B77" s="89"/>
      <c r="C77" s="90"/>
      <c r="D77" s="91"/>
      <c r="E77" s="92" t="s">
        <v>283</v>
      </c>
      <c r="G77" s="83"/>
    </row>
    <row r="78" spans="1:7">
      <c r="C78" s="14"/>
      <c r="E78" s="14"/>
      <c r="G78" s="83"/>
    </row>
    <row r="79" spans="1:7">
      <c r="C79" s="14"/>
      <c r="E79" s="14"/>
      <c r="G79" s="83"/>
    </row>
    <row r="80" spans="1:7">
      <c r="C80" s="14"/>
      <c r="E80" s="14"/>
      <c r="G80" s="83"/>
    </row>
    <row r="81" spans="3:7">
      <c r="C81" s="14"/>
      <c r="E81" s="14"/>
      <c r="G81" s="83"/>
    </row>
    <row r="82" spans="3:7">
      <c r="C82" s="14"/>
      <c r="E82" s="14"/>
      <c r="G82" s="83"/>
    </row>
    <row r="83" spans="3:7">
      <c r="C83" s="14"/>
      <c r="E83" s="14"/>
      <c r="G83" s="83"/>
    </row>
    <row r="84" spans="3:7">
      <c r="C84" s="14"/>
      <c r="E84" s="14"/>
      <c r="G84" s="83"/>
    </row>
    <row r="85" spans="3:7">
      <c r="C85" s="14"/>
      <c r="E85" s="14"/>
      <c r="G85" s="83"/>
    </row>
    <row r="86" spans="3:7">
      <c r="C86" s="14"/>
      <c r="E86" s="14"/>
      <c r="G86" s="83"/>
    </row>
    <row r="87" spans="3:7">
      <c r="C87" s="14"/>
      <c r="E87" s="14"/>
      <c r="G87" s="83"/>
    </row>
    <row r="88" spans="3:7">
      <c r="C88" s="14"/>
      <c r="E88" s="14"/>
      <c r="G88" s="83"/>
    </row>
    <row r="89" spans="3:7">
      <c r="C89" s="14"/>
      <c r="E89" s="14"/>
      <c r="G89" s="83"/>
    </row>
    <row r="90" spans="3:7">
      <c r="C90" s="14"/>
      <c r="E90" s="14"/>
      <c r="G90" s="83"/>
    </row>
    <row r="91" spans="3:7">
      <c r="C91" s="14"/>
      <c r="E91" s="14"/>
      <c r="G91" s="83"/>
    </row>
    <row r="92" spans="3:7">
      <c r="C92" s="14"/>
      <c r="E92" s="14"/>
      <c r="G92" s="83"/>
    </row>
    <row r="93" spans="3:7">
      <c r="C93" s="14"/>
      <c r="E93" s="14"/>
      <c r="G93" s="83"/>
    </row>
    <row r="94" spans="3:7">
      <c r="C94" s="14"/>
      <c r="E94" s="14"/>
      <c r="G94" s="83"/>
    </row>
    <row r="95" spans="3:7">
      <c r="C95" s="14"/>
      <c r="E95" s="14"/>
      <c r="G95" s="83"/>
    </row>
    <row r="96" spans="3:7">
      <c r="C96" s="14"/>
      <c r="E96" s="14"/>
      <c r="G96" s="83"/>
    </row>
    <row r="97" spans="3:7">
      <c r="C97" s="14"/>
      <c r="E97" s="14"/>
      <c r="G97" s="83"/>
    </row>
    <row r="98" spans="3:7">
      <c r="C98" s="14"/>
      <c r="E98" s="14"/>
      <c r="G98" s="83"/>
    </row>
    <row r="99" spans="3:7">
      <c r="C99" s="14"/>
      <c r="E99" s="14"/>
      <c r="G99" s="83"/>
    </row>
    <row r="100" spans="3:7">
      <c r="C100" s="14"/>
      <c r="E100" s="14"/>
      <c r="G100" s="83"/>
    </row>
    <row r="101" spans="3:7">
      <c r="C101" s="14"/>
      <c r="E101" s="14"/>
      <c r="G101" s="83"/>
    </row>
    <row r="102" spans="3:7">
      <c r="C102" s="14"/>
      <c r="E102" s="14"/>
      <c r="G102" s="83"/>
    </row>
    <row r="103" spans="3:7">
      <c r="C103" s="14"/>
      <c r="E103" s="14"/>
      <c r="G103" s="83"/>
    </row>
    <row r="104" spans="3:7">
      <c r="C104" s="14"/>
      <c r="E104" s="14"/>
      <c r="G104" s="83"/>
    </row>
    <row r="105" spans="3:7">
      <c r="C105" s="14"/>
      <c r="E105" s="14"/>
      <c r="G105" s="83"/>
    </row>
    <row r="106" spans="3:7">
      <c r="C106" s="14"/>
      <c r="E106" s="14"/>
      <c r="G106" s="83"/>
    </row>
    <row r="107" spans="3:7">
      <c r="C107" s="14"/>
      <c r="E107" s="14"/>
      <c r="G107" s="83"/>
    </row>
    <row r="108" spans="3:7">
      <c r="C108" s="14"/>
      <c r="E108" s="14"/>
      <c r="G108" s="83"/>
    </row>
    <row r="109" spans="3:7">
      <c r="C109" s="14"/>
      <c r="E109" s="14"/>
      <c r="G109" s="83"/>
    </row>
    <row r="110" spans="3:7">
      <c r="C110" s="14"/>
      <c r="E110" s="14"/>
      <c r="G110" s="83"/>
    </row>
    <row r="111" spans="3:7">
      <c r="C111" s="14"/>
      <c r="E111" s="14"/>
      <c r="G111" s="83"/>
    </row>
    <row r="112" spans="3:7">
      <c r="C112" s="14"/>
      <c r="E112" s="14"/>
      <c r="G112" s="83"/>
    </row>
    <row r="113" spans="3:7">
      <c r="C113" s="14"/>
      <c r="E113" s="14"/>
      <c r="G113" s="83"/>
    </row>
    <row r="114" spans="3:7">
      <c r="C114" s="14"/>
      <c r="E114" s="14"/>
      <c r="G114" s="83"/>
    </row>
    <row r="115" spans="3:7">
      <c r="C115" s="14"/>
      <c r="E115" s="14"/>
      <c r="G115" s="83"/>
    </row>
    <row r="116" spans="3:7">
      <c r="C116" s="14"/>
      <c r="E116" s="14"/>
      <c r="G116" s="83"/>
    </row>
    <row r="117" spans="3:7">
      <c r="C117" s="14"/>
      <c r="E117" s="14"/>
      <c r="G117" s="83"/>
    </row>
    <row r="118" spans="3:7">
      <c r="C118" s="14"/>
      <c r="E118" s="14"/>
      <c r="G118" s="83"/>
    </row>
    <row r="119" spans="3:7">
      <c r="C119" s="14"/>
      <c r="E119" s="14"/>
      <c r="G119" s="83"/>
    </row>
    <row r="120" spans="3:7">
      <c r="C120" s="14"/>
      <c r="E120" s="14"/>
      <c r="G120" s="83"/>
    </row>
    <row r="121" spans="3:7">
      <c r="C121" s="14"/>
      <c r="E121" s="14"/>
      <c r="G121" s="83"/>
    </row>
    <row r="122" spans="3:7">
      <c r="C122" s="14"/>
      <c r="E122" s="14"/>
      <c r="G122" s="83"/>
    </row>
    <row r="123" spans="3:7">
      <c r="C123" s="14"/>
      <c r="E123" s="14"/>
      <c r="G123" s="83"/>
    </row>
    <row r="124" spans="3:7">
      <c r="C124" s="14"/>
      <c r="E124" s="14"/>
      <c r="G124" s="83"/>
    </row>
    <row r="125" spans="3:7">
      <c r="C125" s="14"/>
      <c r="E125" s="14"/>
      <c r="G125" s="83"/>
    </row>
    <row r="126" spans="3:7">
      <c r="C126" s="14"/>
      <c r="E126" s="14"/>
      <c r="G126" s="83"/>
    </row>
    <row r="127" spans="3:7">
      <c r="C127" s="14"/>
      <c r="E127" s="14"/>
      <c r="G127" s="83"/>
    </row>
    <row r="128" spans="3:7">
      <c r="C128" s="14"/>
      <c r="E128" s="14"/>
      <c r="G128" s="83"/>
    </row>
    <row r="129" spans="3:7">
      <c r="C129" s="14"/>
      <c r="E129" s="14"/>
      <c r="G129" s="83"/>
    </row>
    <row r="130" spans="3:7">
      <c r="C130" s="14"/>
      <c r="E130" s="14"/>
      <c r="G130" s="83"/>
    </row>
    <row r="131" spans="3:7">
      <c r="C131" s="14"/>
      <c r="E131" s="14"/>
      <c r="G131" s="83"/>
    </row>
    <row r="132" spans="3:7">
      <c r="C132" s="14"/>
      <c r="E132" s="14"/>
      <c r="G132" s="83"/>
    </row>
    <row r="133" spans="3:7">
      <c r="C133" s="14"/>
      <c r="E133" s="14"/>
      <c r="G133" s="83"/>
    </row>
    <row r="134" spans="3:7">
      <c r="C134" s="14"/>
      <c r="E134" s="14"/>
      <c r="G134" s="83"/>
    </row>
    <row r="135" spans="3:7">
      <c r="C135" s="14"/>
      <c r="E135" s="14"/>
      <c r="G135" s="83"/>
    </row>
    <row r="136" spans="3:7">
      <c r="C136" s="14"/>
      <c r="E136" s="14"/>
      <c r="G136" s="83"/>
    </row>
    <row r="137" spans="3:7">
      <c r="C137" s="14"/>
      <c r="E137" s="14"/>
      <c r="G137" s="83"/>
    </row>
    <row r="138" spans="3:7">
      <c r="C138" s="14"/>
      <c r="E138" s="14"/>
      <c r="G138" s="83"/>
    </row>
    <row r="139" spans="3:7">
      <c r="C139" s="14"/>
      <c r="E139" s="14"/>
      <c r="G139" s="83"/>
    </row>
    <row r="140" spans="3:7">
      <c r="C140" s="14"/>
      <c r="E140" s="14"/>
      <c r="G140" s="83"/>
    </row>
    <row r="141" spans="3:7">
      <c r="C141" s="14"/>
      <c r="E141" s="14"/>
      <c r="G141" s="83"/>
    </row>
    <row r="142" spans="3:7">
      <c r="C142" s="14"/>
      <c r="E142" s="14"/>
      <c r="G142" s="83"/>
    </row>
    <row r="143" spans="3:7">
      <c r="C143" s="14"/>
      <c r="E143" s="14"/>
      <c r="G143" s="83"/>
    </row>
    <row r="144" spans="3:7">
      <c r="C144" s="14"/>
      <c r="E144" s="14"/>
      <c r="G144" s="83"/>
    </row>
    <row r="145" spans="3:7">
      <c r="C145" s="14"/>
      <c r="E145" s="14"/>
      <c r="G145" s="83"/>
    </row>
    <row r="146" spans="3:7">
      <c r="C146" s="14"/>
      <c r="E146" s="14"/>
      <c r="G146" s="83"/>
    </row>
    <row r="147" spans="3:7">
      <c r="C147" s="14"/>
      <c r="E147" s="14"/>
      <c r="G147" s="83"/>
    </row>
    <row r="148" spans="3:7">
      <c r="C148" s="14"/>
      <c r="E148" s="14"/>
      <c r="G148" s="83"/>
    </row>
    <row r="149" spans="3:7">
      <c r="C149" s="14"/>
      <c r="E149" s="14"/>
      <c r="G149" s="83"/>
    </row>
    <row r="150" spans="3:7">
      <c r="C150" s="14"/>
      <c r="E150" s="14"/>
      <c r="G150" s="83"/>
    </row>
    <row r="151" spans="3:7">
      <c r="C151" s="14"/>
      <c r="E151" s="14"/>
      <c r="G151" s="83"/>
    </row>
    <row r="152" spans="3:7">
      <c r="C152" s="14"/>
      <c r="E152" s="14"/>
      <c r="G152" s="83"/>
    </row>
    <row r="153" spans="3:7">
      <c r="C153" s="14"/>
      <c r="E153" s="14"/>
      <c r="G153" s="83"/>
    </row>
    <row r="154" spans="3:7">
      <c r="C154" s="14"/>
      <c r="E154" s="14"/>
      <c r="G154" s="83"/>
    </row>
    <row r="155" spans="3:7">
      <c r="C155" s="14"/>
      <c r="E155" s="14"/>
      <c r="G155" s="83"/>
    </row>
    <row r="156" spans="3:7">
      <c r="C156" s="14"/>
      <c r="E156" s="14"/>
      <c r="G156" s="83"/>
    </row>
    <row r="157" spans="3:7">
      <c r="C157" s="14"/>
      <c r="E157" s="14"/>
      <c r="G157" s="83"/>
    </row>
    <row r="158" spans="3:7">
      <c r="C158" s="14"/>
      <c r="E158" s="14"/>
      <c r="G158" s="83"/>
    </row>
    <row r="159" spans="3:7">
      <c r="C159" s="14"/>
      <c r="E159" s="14"/>
      <c r="G159" s="83"/>
    </row>
    <row r="160" spans="3:7">
      <c r="C160" s="14"/>
      <c r="E160" s="14"/>
      <c r="G160" s="83"/>
    </row>
    <row r="161" spans="3:7">
      <c r="C161" s="14"/>
      <c r="E161" s="14"/>
      <c r="G161" s="83"/>
    </row>
    <row r="162" spans="3:7">
      <c r="C162" s="14"/>
      <c r="E162" s="14"/>
      <c r="G162" s="83"/>
    </row>
    <row r="163" spans="3:7">
      <c r="C163" s="14"/>
      <c r="E163" s="14"/>
      <c r="G163" s="83"/>
    </row>
    <row r="164" spans="3:7">
      <c r="C164" s="14"/>
      <c r="E164" s="14"/>
      <c r="G164" s="83"/>
    </row>
    <row r="165" spans="3:7">
      <c r="C165" s="14"/>
      <c r="E165" s="14"/>
      <c r="G165" s="83"/>
    </row>
    <row r="166" spans="3:7">
      <c r="C166" s="14"/>
      <c r="E166" s="14"/>
      <c r="G166" s="83"/>
    </row>
    <row r="167" spans="3:7">
      <c r="C167" s="14"/>
      <c r="E167" s="14"/>
      <c r="G167" s="83"/>
    </row>
    <row r="168" spans="3:7">
      <c r="C168" s="14"/>
      <c r="E168" s="14"/>
      <c r="G168" s="83"/>
    </row>
    <row r="169" spans="3:7">
      <c r="C169" s="14"/>
      <c r="E169" s="14"/>
      <c r="G169" s="83"/>
    </row>
    <row r="170" spans="3:7">
      <c r="C170" s="14"/>
      <c r="E170" s="14"/>
      <c r="G170" s="83"/>
    </row>
    <row r="171" spans="3:7">
      <c r="C171" s="14"/>
      <c r="E171" s="14"/>
      <c r="G171" s="83"/>
    </row>
    <row r="172" spans="3:7">
      <c r="C172" s="14"/>
      <c r="E172" s="14"/>
      <c r="G172" s="83"/>
    </row>
    <row r="173" spans="3:7">
      <c r="C173" s="14"/>
      <c r="E173" s="14"/>
      <c r="G173" s="83"/>
    </row>
    <row r="174" spans="3:7">
      <c r="C174" s="14"/>
      <c r="E174" s="14"/>
      <c r="G174" s="83"/>
    </row>
    <row r="175" spans="3:7">
      <c r="C175" s="14"/>
      <c r="E175" s="14"/>
      <c r="G175" s="83"/>
    </row>
    <row r="176" spans="3:7">
      <c r="C176" s="14"/>
      <c r="E176" s="14"/>
      <c r="G176" s="83"/>
    </row>
    <row r="177" spans="3:7">
      <c r="C177" s="14"/>
      <c r="E177" s="14"/>
      <c r="G177" s="83"/>
    </row>
    <row r="178" spans="3:7">
      <c r="C178" s="14"/>
      <c r="E178" s="14"/>
      <c r="G178" s="83"/>
    </row>
    <row r="179" spans="3:7">
      <c r="C179" s="14"/>
      <c r="E179" s="14"/>
      <c r="G179" s="83"/>
    </row>
    <row r="180" spans="3:7">
      <c r="C180" s="14"/>
      <c r="E180" s="14"/>
      <c r="G180" s="83"/>
    </row>
    <row r="181" spans="3:7">
      <c r="C181" s="14"/>
      <c r="E181" s="14"/>
      <c r="G181" s="83"/>
    </row>
    <row r="182" spans="3:7">
      <c r="C182" s="14"/>
      <c r="E182" s="14"/>
      <c r="G182" s="83"/>
    </row>
    <row r="183" spans="3:7">
      <c r="C183" s="14"/>
      <c r="E183" s="14"/>
      <c r="G183" s="83"/>
    </row>
    <row r="184" spans="3:7">
      <c r="C184" s="14"/>
      <c r="E184" s="14"/>
      <c r="G184" s="83"/>
    </row>
    <row r="185" spans="3:7">
      <c r="C185" s="14"/>
      <c r="E185" s="14"/>
      <c r="G185" s="83"/>
    </row>
    <row r="186" spans="3:7">
      <c r="C186" s="14"/>
      <c r="E186" s="14"/>
      <c r="G186" s="83"/>
    </row>
    <row r="187" spans="3:7">
      <c r="C187" s="14"/>
      <c r="E187" s="14"/>
      <c r="G187" s="83"/>
    </row>
    <row r="188" spans="3:7">
      <c r="C188" s="14"/>
      <c r="E188" s="14"/>
      <c r="G188" s="83"/>
    </row>
    <row r="189" spans="3:7">
      <c r="C189" s="14"/>
      <c r="E189" s="14"/>
      <c r="G189" s="83"/>
    </row>
    <row r="190" spans="3:7">
      <c r="C190" s="14"/>
      <c r="E190" s="14"/>
      <c r="G190" s="83"/>
    </row>
    <row r="191" spans="3:7">
      <c r="C191" s="14"/>
      <c r="E191" s="14"/>
      <c r="G191" s="83"/>
    </row>
    <row r="192" spans="3:7">
      <c r="C192" s="14"/>
      <c r="E192" s="14"/>
      <c r="G192" s="83"/>
    </row>
    <row r="193" spans="3:7">
      <c r="C193" s="14"/>
      <c r="E193" s="14"/>
      <c r="G193" s="83"/>
    </row>
    <row r="194" spans="3:7">
      <c r="C194" s="14"/>
      <c r="E194" s="14"/>
      <c r="G194" s="83"/>
    </row>
    <row r="195" spans="3:7">
      <c r="C195" s="14"/>
      <c r="E195" s="14"/>
      <c r="G195" s="83"/>
    </row>
    <row r="196" spans="3:7">
      <c r="C196" s="14"/>
      <c r="E196" s="14"/>
      <c r="G196" s="83"/>
    </row>
    <row r="197" spans="3:7">
      <c r="C197" s="14"/>
      <c r="E197" s="14"/>
      <c r="G197" s="83"/>
    </row>
    <row r="198" spans="3:7">
      <c r="C198" s="14"/>
      <c r="E198" s="14"/>
      <c r="G198" s="83"/>
    </row>
    <row r="199" spans="3:7">
      <c r="C199" s="14"/>
      <c r="E199" s="14"/>
      <c r="G199" s="83"/>
    </row>
    <row r="200" spans="3:7">
      <c r="C200" s="14"/>
      <c r="E200" s="14"/>
      <c r="G200" s="83"/>
    </row>
    <row r="201" spans="3:7">
      <c r="C201" s="14"/>
      <c r="E201" s="14"/>
      <c r="G201" s="83"/>
    </row>
    <row r="202" spans="3:7">
      <c r="C202" s="14"/>
      <c r="E202" s="14"/>
      <c r="G202" s="83"/>
    </row>
    <row r="203" spans="3:7">
      <c r="C203" s="14"/>
      <c r="E203" s="14"/>
      <c r="G203" s="83"/>
    </row>
    <row r="204" spans="3:7">
      <c r="C204" s="14"/>
      <c r="E204" s="14"/>
      <c r="G204" s="83"/>
    </row>
    <row r="205" spans="3:7">
      <c r="C205" s="14"/>
      <c r="E205" s="14"/>
      <c r="G205" s="83"/>
    </row>
    <row r="206" spans="3:7">
      <c r="C206" s="14"/>
      <c r="E206" s="14"/>
      <c r="G206" s="83"/>
    </row>
    <row r="207" spans="3:7">
      <c r="C207" s="14"/>
      <c r="E207" s="14"/>
      <c r="G207" s="83"/>
    </row>
    <row r="208" spans="3:7">
      <c r="C208" s="14"/>
      <c r="E208" s="14"/>
      <c r="G208" s="83"/>
    </row>
    <row r="209" spans="3:7">
      <c r="C209" s="14"/>
      <c r="E209" s="14"/>
      <c r="G209" s="83"/>
    </row>
    <row r="210" spans="3:7">
      <c r="C210" s="14"/>
      <c r="E210" s="14"/>
      <c r="G210" s="83"/>
    </row>
    <row r="211" spans="3:7">
      <c r="C211" s="14"/>
      <c r="E211" s="14"/>
      <c r="G211" s="83"/>
    </row>
    <row r="212" spans="3:7">
      <c r="C212" s="14"/>
      <c r="E212" s="14"/>
      <c r="G212" s="83"/>
    </row>
    <row r="213" spans="3:7">
      <c r="C213" s="14"/>
      <c r="E213" s="14"/>
      <c r="G213" s="83"/>
    </row>
    <row r="214" spans="3:7">
      <c r="C214" s="14"/>
      <c r="E214" s="14"/>
      <c r="G214" s="83"/>
    </row>
    <row r="215" spans="3:7">
      <c r="C215" s="14"/>
      <c r="E215" s="14"/>
      <c r="G215" s="83"/>
    </row>
    <row r="216" spans="3:7">
      <c r="C216" s="14"/>
      <c r="E216" s="14"/>
      <c r="G216" s="83"/>
    </row>
    <row r="217" spans="3:7">
      <c r="C217" s="14"/>
      <c r="E217" s="14"/>
      <c r="G217" s="83"/>
    </row>
    <row r="218" spans="3:7">
      <c r="C218" s="14"/>
      <c r="E218" s="14"/>
      <c r="G218" s="83"/>
    </row>
    <row r="219" spans="3:7">
      <c r="C219" s="14"/>
      <c r="E219" s="14"/>
      <c r="G219" s="83"/>
    </row>
    <row r="220" spans="3:7">
      <c r="C220" s="14"/>
      <c r="E220" s="14"/>
      <c r="G220" s="83"/>
    </row>
    <row r="221" spans="3:7">
      <c r="C221" s="14"/>
      <c r="E221" s="14"/>
      <c r="G221" s="83"/>
    </row>
    <row r="222" spans="3:7">
      <c r="C222" s="14"/>
      <c r="E222" s="14"/>
      <c r="G222" s="83"/>
    </row>
    <row r="223" spans="3:7">
      <c r="C223" s="14"/>
      <c r="E223" s="14"/>
      <c r="G223" s="83"/>
    </row>
    <row r="224" spans="3:7">
      <c r="C224" s="14"/>
      <c r="E224" s="14"/>
      <c r="G224" s="83"/>
    </row>
    <row r="225" spans="3:7">
      <c r="C225" s="14"/>
      <c r="E225" s="14"/>
      <c r="G225" s="83"/>
    </row>
    <row r="226" spans="3:7">
      <c r="C226" s="14"/>
      <c r="E226" s="14"/>
      <c r="G226" s="83"/>
    </row>
    <row r="227" spans="3:7">
      <c r="C227" s="14"/>
      <c r="E227" s="14"/>
      <c r="G227" s="83"/>
    </row>
    <row r="228" spans="3:7">
      <c r="C228" s="14"/>
      <c r="E228" s="14"/>
      <c r="G228" s="83"/>
    </row>
    <row r="229" spans="3:7">
      <c r="C229" s="14"/>
      <c r="E229" s="14"/>
      <c r="G229" s="83"/>
    </row>
    <row r="230" spans="3:7">
      <c r="C230" s="14"/>
      <c r="E230" s="14"/>
      <c r="G230" s="83"/>
    </row>
    <row r="231" spans="3:7">
      <c r="C231" s="14"/>
      <c r="E231" s="14"/>
      <c r="G231" s="83"/>
    </row>
    <row r="232" spans="3:7">
      <c r="C232" s="14"/>
      <c r="E232" s="14"/>
      <c r="G232" s="83"/>
    </row>
    <row r="233" spans="3:7">
      <c r="C233" s="14"/>
      <c r="E233" s="14"/>
      <c r="G233" s="83"/>
    </row>
    <row r="234" spans="3:7">
      <c r="C234" s="14"/>
      <c r="E234" s="14"/>
      <c r="G234" s="83"/>
    </row>
    <row r="235" spans="3:7">
      <c r="C235" s="14"/>
      <c r="E235" s="14"/>
      <c r="G235" s="83"/>
    </row>
    <row r="236" spans="3:7">
      <c r="C236" s="14"/>
      <c r="E236" s="14"/>
      <c r="G236" s="83"/>
    </row>
    <row r="237" spans="3:7">
      <c r="C237" s="14"/>
      <c r="E237" s="14"/>
      <c r="G237" s="83"/>
    </row>
    <row r="238" spans="3:7">
      <c r="C238" s="14"/>
      <c r="E238" s="14"/>
      <c r="G238" s="83"/>
    </row>
    <row r="239" spans="3:7">
      <c r="C239" s="14"/>
      <c r="E239" s="14"/>
      <c r="G239" s="83"/>
    </row>
    <row r="240" spans="3:7">
      <c r="C240" s="14"/>
      <c r="E240" s="14"/>
      <c r="G240" s="83"/>
    </row>
    <row r="241" spans="3:7">
      <c r="C241" s="14"/>
      <c r="E241" s="14"/>
      <c r="G241" s="83"/>
    </row>
    <row r="242" spans="3:7">
      <c r="C242" s="14"/>
      <c r="E242" s="14"/>
      <c r="G242" s="83"/>
    </row>
    <row r="243" spans="3:7">
      <c r="C243" s="14"/>
      <c r="E243" s="14"/>
      <c r="G243" s="83"/>
    </row>
    <row r="244" spans="3:7">
      <c r="C244" s="14"/>
      <c r="E244" s="14"/>
      <c r="G244" s="83"/>
    </row>
    <row r="245" spans="3:7">
      <c r="C245" s="14"/>
      <c r="E245" s="14"/>
      <c r="G245" s="83"/>
    </row>
    <row r="246" spans="3:7">
      <c r="C246" s="14"/>
      <c r="E246" s="14"/>
      <c r="G246" s="83"/>
    </row>
    <row r="247" spans="3:7">
      <c r="C247" s="14"/>
      <c r="E247" s="14"/>
      <c r="G247" s="83"/>
    </row>
    <row r="248" spans="3:7">
      <c r="C248" s="14"/>
      <c r="E248" s="14"/>
      <c r="G248" s="83"/>
    </row>
    <row r="249" spans="3:7">
      <c r="C249" s="14"/>
      <c r="E249" s="14"/>
      <c r="G249" s="83"/>
    </row>
    <row r="250" spans="3:7">
      <c r="C250" s="14"/>
      <c r="E250" s="14"/>
      <c r="G250" s="83"/>
    </row>
    <row r="251" spans="3:7">
      <c r="C251" s="14"/>
      <c r="E251" s="14"/>
      <c r="G251" s="83"/>
    </row>
    <row r="252" spans="3:7">
      <c r="C252" s="14"/>
      <c r="E252" s="14"/>
      <c r="G252" s="83"/>
    </row>
    <row r="253" spans="3:7">
      <c r="C253" s="14"/>
      <c r="E253" s="14"/>
      <c r="G253" s="83"/>
    </row>
    <row r="254" spans="3:7">
      <c r="C254" s="14"/>
      <c r="E254" s="14"/>
      <c r="G254" s="83"/>
    </row>
    <row r="255" spans="3:7">
      <c r="C255" s="14"/>
      <c r="E255" s="14"/>
      <c r="G255" s="83"/>
    </row>
    <row r="256" spans="3:7">
      <c r="C256" s="14"/>
      <c r="E256" s="14"/>
      <c r="G256" s="83"/>
    </row>
    <row r="257" spans="3:7">
      <c r="C257" s="14"/>
      <c r="E257" s="14"/>
      <c r="G257" s="83"/>
    </row>
    <row r="258" spans="3:7">
      <c r="C258" s="14"/>
      <c r="E258" s="14"/>
      <c r="G258" s="83"/>
    </row>
    <row r="259" spans="3:7">
      <c r="C259" s="14"/>
      <c r="E259" s="14"/>
      <c r="G259" s="83"/>
    </row>
    <row r="260" spans="3:7">
      <c r="C260" s="14"/>
      <c r="E260" s="14"/>
      <c r="G260" s="83"/>
    </row>
    <row r="261" spans="3:7">
      <c r="C261" s="14"/>
      <c r="E261" s="14"/>
      <c r="G261" s="83"/>
    </row>
    <row r="262" spans="3:7">
      <c r="C262" s="14"/>
      <c r="E262" s="14"/>
      <c r="G262" s="83"/>
    </row>
    <row r="263" spans="3:7">
      <c r="C263" s="14"/>
      <c r="E263" s="14"/>
      <c r="G263" s="83"/>
    </row>
    <row r="264" spans="3:7">
      <c r="C264" s="14"/>
      <c r="E264" s="14"/>
      <c r="G264" s="83"/>
    </row>
    <row r="265" spans="3:7">
      <c r="C265" s="14"/>
      <c r="E265" s="14"/>
      <c r="G265" s="83"/>
    </row>
    <row r="266" spans="3:7">
      <c r="C266" s="14"/>
      <c r="E266" s="14"/>
      <c r="G266" s="83"/>
    </row>
    <row r="267" spans="3:7">
      <c r="C267" s="14"/>
      <c r="E267" s="14"/>
      <c r="G267" s="83"/>
    </row>
    <row r="268" spans="3:7">
      <c r="C268" s="14"/>
      <c r="E268" s="14"/>
      <c r="G268" s="83"/>
    </row>
    <row r="269" spans="3:7">
      <c r="C269" s="14"/>
      <c r="E269" s="14"/>
      <c r="G269" s="83"/>
    </row>
    <row r="270" spans="3:7">
      <c r="C270" s="14"/>
      <c r="E270" s="14"/>
      <c r="G270" s="83"/>
    </row>
    <row r="271" spans="3:7">
      <c r="C271" s="14"/>
      <c r="E271" s="14"/>
      <c r="G271" s="83"/>
    </row>
    <row r="272" spans="3:7">
      <c r="C272" s="14"/>
      <c r="E272" s="14"/>
      <c r="G272" s="83"/>
    </row>
    <row r="273" spans="3:7">
      <c r="C273" s="14"/>
      <c r="E273" s="14"/>
      <c r="G273" s="83"/>
    </row>
    <row r="274" spans="3:7">
      <c r="C274" s="14"/>
      <c r="E274" s="14"/>
      <c r="G274" s="83"/>
    </row>
    <row r="275" spans="3:7">
      <c r="C275" s="14"/>
      <c r="E275" s="14"/>
      <c r="G275" s="83"/>
    </row>
    <row r="276" spans="3:7">
      <c r="C276" s="14"/>
      <c r="E276" s="14"/>
      <c r="G276" s="83"/>
    </row>
    <row r="277" spans="3:7">
      <c r="C277" s="14"/>
      <c r="E277" s="14"/>
      <c r="G277" s="83"/>
    </row>
    <row r="278" spans="3:7">
      <c r="C278" s="14"/>
      <c r="E278" s="14"/>
      <c r="G278" s="83"/>
    </row>
    <row r="279" spans="3:7">
      <c r="C279" s="14"/>
      <c r="E279" s="14"/>
      <c r="G279" s="83"/>
    </row>
    <row r="280" spans="3:7">
      <c r="C280" s="14"/>
      <c r="E280" s="14"/>
      <c r="G280" s="83"/>
    </row>
    <row r="281" spans="3:7">
      <c r="C281" s="14"/>
      <c r="E281" s="14"/>
      <c r="G281" s="83"/>
    </row>
    <row r="282" spans="3:7">
      <c r="C282" s="14"/>
      <c r="E282" s="14"/>
      <c r="G282" s="83"/>
    </row>
    <row r="283" spans="3:7">
      <c r="C283" s="14"/>
      <c r="E283" s="14"/>
      <c r="G283" s="83"/>
    </row>
    <row r="284" spans="3:7">
      <c r="C284" s="14"/>
      <c r="E284" s="14"/>
      <c r="G284" s="83"/>
    </row>
    <row r="285" spans="3:7">
      <c r="C285" s="14"/>
      <c r="E285" s="14"/>
      <c r="G285" s="83"/>
    </row>
    <row r="286" spans="3:7">
      <c r="C286" s="14"/>
      <c r="E286" s="14"/>
      <c r="G286" s="83"/>
    </row>
    <row r="287" spans="3:7">
      <c r="C287" s="14"/>
      <c r="E287" s="14"/>
      <c r="G287" s="83"/>
    </row>
    <row r="288" spans="3:7">
      <c r="C288" s="14"/>
      <c r="E288" s="14"/>
      <c r="G288" s="83"/>
    </row>
    <row r="289" spans="3:7">
      <c r="C289" s="14"/>
      <c r="E289" s="14"/>
      <c r="G289" s="83"/>
    </row>
    <row r="290" spans="3:7">
      <c r="C290" s="14"/>
      <c r="E290" s="14"/>
      <c r="G290" s="83"/>
    </row>
    <row r="291" spans="3:7">
      <c r="C291" s="14"/>
      <c r="E291" s="14"/>
      <c r="G291" s="83"/>
    </row>
    <row r="292" spans="3:7">
      <c r="C292" s="14"/>
      <c r="E292" s="14"/>
      <c r="G292" s="83"/>
    </row>
    <row r="293" spans="3:7">
      <c r="C293" s="14"/>
      <c r="E293" s="14"/>
      <c r="G293" s="83"/>
    </row>
    <row r="294" spans="3:7">
      <c r="C294" s="14"/>
      <c r="E294" s="14"/>
      <c r="G294" s="83"/>
    </row>
    <row r="295" spans="3:7">
      <c r="C295" s="14"/>
      <c r="E295" s="14"/>
      <c r="G295" s="83"/>
    </row>
    <row r="296" spans="3:7">
      <c r="C296" s="14"/>
      <c r="E296" s="14"/>
      <c r="G296" s="83"/>
    </row>
    <row r="297" spans="3:7">
      <c r="C297" s="14"/>
      <c r="E297" s="14"/>
      <c r="G297" s="83"/>
    </row>
    <row r="298" spans="3:7">
      <c r="C298" s="14"/>
      <c r="E298" s="14"/>
      <c r="G298" s="83"/>
    </row>
    <row r="299" spans="3:7">
      <c r="C299" s="14"/>
      <c r="E299" s="14"/>
      <c r="G299" s="83"/>
    </row>
    <row r="300" spans="3:7">
      <c r="C300" s="14"/>
      <c r="E300" s="14"/>
      <c r="G300" s="83"/>
    </row>
    <row r="301" spans="3:7">
      <c r="C301" s="14"/>
      <c r="E301" s="14"/>
      <c r="G301" s="83"/>
    </row>
    <row r="302" spans="3:7">
      <c r="C302" s="14"/>
      <c r="E302" s="14"/>
      <c r="G302" s="83"/>
    </row>
    <row r="303" spans="3:7">
      <c r="C303" s="14"/>
      <c r="E303" s="14"/>
      <c r="G303" s="83"/>
    </row>
    <row r="304" spans="3:7">
      <c r="C304" s="14"/>
      <c r="E304" s="14"/>
      <c r="G304" s="83"/>
    </row>
    <row r="305" spans="3:7">
      <c r="C305" s="14"/>
      <c r="E305" s="14"/>
      <c r="G305" s="83"/>
    </row>
    <row r="306" spans="3:7">
      <c r="C306" s="14"/>
      <c r="E306" s="14"/>
      <c r="G306" s="83"/>
    </row>
    <row r="307" spans="3:7">
      <c r="C307" s="14"/>
      <c r="E307" s="14"/>
      <c r="G307" s="83"/>
    </row>
    <row r="308" spans="3:7">
      <c r="C308" s="14"/>
      <c r="E308" s="14"/>
      <c r="G308" s="83"/>
    </row>
    <row r="309" spans="3:7">
      <c r="C309" s="14"/>
      <c r="E309" s="14"/>
      <c r="G309" s="83"/>
    </row>
    <row r="310" spans="3:7">
      <c r="C310" s="14"/>
      <c r="E310" s="14"/>
      <c r="G310" s="83"/>
    </row>
    <row r="311" spans="3:7">
      <c r="C311" s="14"/>
      <c r="E311" s="14"/>
      <c r="G311" s="83"/>
    </row>
    <row r="312" spans="3:7">
      <c r="C312" s="14"/>
      <c r="E312" s="14"/>
      <c r="G312" s="83"/>
    </row>
    <row r="313" spans="3:7">
      <c r="C313" s="14"/>
      <c r="E313" s="14"/>
      <c r="G313" s="83"/>
    </row>
    <row r="314" spans="3:7">
      <c r="C314" s="14"/>
      <c r="E314" s="14"/>
      <c r="G314" s="83"/>
    </row>
    <row r="315" spans="3:7">
      <c r="C315" s="14"/>
      <c r="E315" s="14"/>
      <c r="G315" s="83"/>
    </row>
    <row r="316" spans="3:7">
      <c r="C316" s="14"/>
      <c r="E316" s="14"/>
      <c r="G316" s="83"/>
    </row>
    <row r="317" spans="3:7">
      <c r="C317" s="14"/>
      <c r="E317" s="14"/>
      <c r="G317" s="83"/>
    </row>
    <row r="318" spans="3:7">
      <c r="C318" s="14"/>
      <c r="E318" s="14"/>
      <c r="G318" s="83"/>
    </row>
    <row r="319" spans="3:7">
      <c r="C319" s="14"/>
      <c r="E319" s="14"/>
      <c r="G319" s="83"/>
    </row>
    <row r="320" spans="3:7">
      <c r="C320" s="14"/>
      <c r="E320" s="14"/>
      <c r="G320" s="83"/>
    </row>
    <row r="321" spans="3:7">
      <c r="C321" s="14"/>
      <c r="E321" s="14"/>
      <c r="G321" s="83"/>
    </row>
    <row r="322" spans="3:7">
      <c r="C322" s="14"/>
      <c r="E322" s="14"/>
      <c r="G322" s="83"/>
    </row>
    <row r="323" spans="3:7">
      <c r="C323" s="14"/>
      <c r="E323" s="14"/>
      <c r="G323" s="83"/>
    </row>
    <row r="324" spans="3:7">
      <c r="C324" s="14"/>
      <c r="E324" s="14"/>
      <c r="G324" s="83"/>
    </row>
    <row r="325" spans="3:7">
      <c r="C325" s="14"/>
      <c r="E325" s="14"/>
      <c r="G325" s="83"/>
    </row>
    <row r="326" spans="3:7">
      <c r="C326" s="14"/>
      <c r="E326" s="14"/>
      <c r="G326" s="83"/>
    </row>
    <row r="327" spans="3:7">
      <c r="C327" s="14"/>
      <c r="E327" s="14"/>
      <c r="G327" s="83"/>
    </row>
    <row r="328" spans="3:7">
      <c r="C328" s="14"/>
      <c r="E328" s="14"/>
      <c r="G328" s="83"/>
    </row>
    <row r="329" spans="3:7">
      <c r="C329" s="14"/>
      <c r="E329" s="14"/>
      <c r="G329" s="83"/>
    </row>
    <row r="330" spans="3:7">
      <c r="C330" s="14"/>
      <c r="E330" s="14"/>
      <c r="G330" s="83"/>
    </row>
    <row r="331" spans="3:7">
      <c r="C331" s="14"/>
      <c r="E331" s="14"/>
      <c r="G331" s="83"/>
    </row>
    <row r="332" spans="3:7">
      <c r="C332" s="14"/>
      <c r="E332" s="14"/>
      <c r="G332" s="83"/>
    </row>
    <row r="333" spans="3:7">
      <c r="C333" s="14"/>
      <c r="E333" s="14"/>
      <c r="G333" s="83"/>
    </row>
    <row r="334" spans="3:7">
      <c r="C334" s="14"/>
      <c r="E334" s="14"/>
      <c r="G334" s="83"/>
    </row>
    <row r="335" spans="3:7">
      <c r="C335" s="14"/>
      <c r="E335" s="14"/>
      <c r="G335" s="83"/>
    </row>
    <row r="336" spans="3:7">
      <c r="C336" s="14"/>
      <c r="E336" s="14"/>
      <c r="G336" s="83"/>
    </row>
    <row r="337" spans="3:7">
      <c r="C337" s="14"/>
      <c r="E337" s="14"/>
      <c r="G337" s="83"/>
    </row>
    <row r="338" spans="3:7">
      <c r="C338" s="14"/>
      <c r="E338" s="14"/>
      <c r="G338" s="83"/>
    </row>
    <row r="339" spans="3:7">
      <c r="C339" s="14"/>
      <c r="E339" s="14"/>
      <c r="G339" s="83"/>
    </row>
    <row r="340" spans="3:7">
      <c r="C340" s="14"/>
      <c r="E340" s="14"/>
      <c r="G340" s="83"/>
    </row>
    <row r="341" spans="3:7">
      <c r="C341" s="14"/>
      <c r="E341" s="14"/>
      <c r="G341" s="83"/>
    </row>
    <row r="342" spans="3:7">
      <c r="C342" s="14"/>
      <c r="E342" s="14"/>
      <c r="G342" s="83"/>
    </row>
    <row r="343" spans="3:7">
      <c r="C343" s="14"/>
      <c r="E343" s="14"/>
      <c r="G343" s="83"/>
    </row>
    <row r="344" spans="3:7">
      <c r="C344" s="14"/>
      <c r="E344" s="14"/>
      <c r="G344" s="83"/>
    </row>
    <row r="345" spans="3:7">
      <c r="C345" s="14"/>
      <c r="E345" s="14"/>
      <c r="G345" s="83"/>
    </row>
    <row r="346" spans="3:7">
      <c r="C346" s="14"/>
      <c r="E346" s="14"/>
      <c r="G346" s="83"/>
    </row>
    <row r="347" spans="3:7">
      <c r="C347" s="14"/>
      <c r="E347" s="14"/>
      <c r="G347" s="83"/>
    </row>
    <row r="348" spans="3:7">
      <c r="C348" s="14"/>
      <c r="E348" s="14"/>
      <c r="G348" s="83"/>
    </row>
    <row r="349" spans="3:7">
      <c r="C349" s="14"/>
      <c r="E349" s="14"/>
      <c r="G349" s="83"/>
    </row>
    <row r="350" spans="3:7">
      <c r="C350" s="14"/>
      <c r="E350" s="14"/>
      <c r="G350" s="83"/>
    </row>
    <row r="351" spans="3:7">
      <c r="C351" s="14"/>
      <c r="E351" s="14"/>
      <c r="G351" s="83"/>
    </row>
    <row r="352" spans="3:7">
      <c r="C352" s="14"/>
      <c r="E352" s="14"/>
      <c r="G352" s="83"/>
    </row>
    <row r="353" spans="3:7">
      <c r="C353" s="14"/>
      <c r="E353" s="14"/>
      <c r="G353" s="83"/>
    </row>
    <row r="354" spans="3:7">
      <c r="C354" s="14"/>
      <c r="E354" s="14"/>
      <c r="G354" s="83"/>
    </row>
    <row r="355" spans="3:7">
      <c r="C355" s="14"/>
      <c r="E355" s="14"/>
      <c r="G355" s="83"/>
    </row>
    <row r="356" spans="3:7">
      <c r="C356" s="14"/>
      <c r="E356" s="14"/>
      <c r="G356" s="83"/>
    </row>
    <row r="357" spans="3:7">
      <c r="C357" s="14"/>
      <c r="E357" s="14"/>
      <c r="G357" s="83"/>
    </row>
    <row r="358" spans="3:7">
      <c r="C358" s="14"/>
      <c r="E358" s="14"/>
      <c r="G358" s="83"/>
    </row>
    <row r="359" spans="3:7">
      <c r="C359" s="14"/>
      <c r="E359" s="14"/>
      <c r="G359" s="83"/>
    </row>
    <row r="360" spans="3:7">
      <c r="C360" s="14"/>
      <c r="E360" s="14"/>
      <c r="G360" s="83"/>
    </row>
    <row r="361" spans="3:7">
      <c r="C361" s="14"/>
      <c r="E361" s="14"/>
      <c r="G361" s="83"/>
    </row>
    <row r="362" spans="3:7">
      <c r="C362" s="14"/>
      <c r="E362" s="14"/>
      <c r="G362" s="83"/>
    </row>
    <row r="363" spans="3:7">
      <c r="C363" s="14"/>
      <c r="E363" s="14"/>
      <c r="G363" s="83"/>
    </row>
    <row r="364" spans="3:7">
      <c r="C364" s="14"/>
      <c r="E364" s="14"/>
      <c r="G364" s="83"/>
    </row>
    <row r="365" spans="3:7">
      <c r="C365" s="14"/>
      <c r="E365" s="14"/>
      <c r="G365" s="83"/>
    </row>
    <row r="366" spans="3:7">
      <c r="C366" s="14"/>
      <c r="E366" s="14"/>
      <c r="G366" s="83"/>
    </row>
    <row r="367" spans="3:7">
      <c r="C367" s="14"/>
      <c r="E367" s="14"/>
      <c r="G367" s="83"/>
    </row>
    <row r="368" spans="3:7">
      <c r="C368" s="14"/>
      <c r="E368" s="14"/>
      <c r="G368" s="83"/>
    </row>
    <row r="369" spans="3:7">
      <c r="C369" s="14"/>
      <c r="E369" s="14"/>
      <c r="G369" s="83"/>
    </row>
    <row r="370" spans="3:7">
      <c r="C370" s="14"/>
      <c r="E370" s="14"/>
      <c r="G370" s="83"/>
    </row>
    <row r="371" spans="3:7">
      <c r="C371" s="14"/>
      <c r="E371" s="14"/>
      <c r="G371" s="83"/>
    </row>
    <row r="372" spans="3:7">
      <c r="C372" s="14"/>
      <c r="E372" s="14"/>
      <c r="G372" s="83"/>
    </row>
    <row r="373" spans="3:7">
      <c r="C373" s="14"/>
      <c r="E373" s="14"/>
      <c r="G373" s="83"/>
    </row>
    <row r="374" spans="3:7">
      <c r="C374" s="14"/>
      <c r="E374" s="14"/>
      <c r="G374" s="83"/>
    </row>
    <row r="375" spans="3:7">
      <c r="C375" s="14"/>
      <c r="E375" s="14"/>
      <c r="G375" s="83"/>
    </row>
    <row r="376" spans="3:7">
      <c r="C376" s="14"/>
      <c r="E376" s="14"/>
      <c r="G376" s="83"/>
    </row>
    <row r="377" spans="3:7">
      <c r="C377" s="14"/>
      <c r="E377" s="14"/>
      <c r="G377" s="83"/>
    </row>
    <row r="378" spans="3:7">
      <c r="C378" s="14"/>
      <c r="E378" s="14"/>
      <c r="G378" s="83"/>
    </row>
    <row r="379" spans="3:7">
      <c r="C379" s="14"/>
      <c r="E379" s="14"/>
      <c r="G379" s="83"/>
    </row>
    <row r="380" spans="3:7">
      <c r="C380" s="14"/>
      <c r="E380" s="14"/>
      <c r="G380" s="83"/>
    </row>
    <row r="381" spans="3:7">
      <c r="C381" s="14"/>
      <c r="E381" s="14"/>
      <c r="G381" s="83"/>
    </row>
    <row r="382" spans="3:7">
      <c r="C382" s="14"/>
      <c r="E382" s="14"/>
      <c r="G382" s="83"/>
    </row>
    <row r="383" spans="3:7">
      <c r="C383" s="14"/>
      <c r="E383" s="14"/>
      <c r="G383" s="83"/>
    </row>
    <row r="384" spans="3:7">
      <c r="C384" s="14"/>
      <c r="E384" s="14"/>
      <c r="G384" s="83"/>
    </row>
    <row r="385" spans="3:7">
      <c r="C385" s="14"/>
      <c r="E385" s="14"/>
      <c r="G385" s="83"/>
    </row>
    <row r="386" spans="3:7">
      <c r="C386" s="14"/>
      <c r="E386" s="14"/>
      <c r="G386" s="83"/>
    </row>
    <row r="387" spans="3:7">
      <c r="C387" s="14"/>
      <c r="E387" s="14"/>
      <c r="G387" s="83"/>
    </row>
    <row r="388" spans="3:7">
      <c r="C388" s="14"/>
      <c r="E388" s="14"/>
      <c r="G388" s="83"/>
    </row>
    <row r="389" spans="3:7">
      <c r="C389" s="14"/>
      <c r="E389" s="14"/>
      <c r="G389" s="83"/>
    </row>
    <row r="390" spans="3:7">
      <c r="C390" s="14"/>
      <c r="E390" s="14"/>
      <c r="G390" s="83"/>
    </row>
    <row r="391" spans="3:7">
      <c r="C391" s="14"/>
      <c r="E391" s="14"/>
      <c r="G391" s="83"/>
    </row>
    <row r="392" spans="3:7">
      <c r="C392" s="14"/>
      <c r="E392" s="14"/>
      <c r="G392" s="83"/>
    </row>
    <row r="393" spans="3:7">
      <c r="C393" s="14"/>
      <c r="E393" s="14"/>
      <c r="G393" s="83"/>
    </row>
    <row r="394" spans="3:7">
      <c r="C394" s="14"/>
      <c r="E394" s="14"/>
      <c r="G394" s="83"/>
    </row>
    <row r="395" spans="3:7">
      <c r="C395" s="14"/>
      <c r="E395" s="14"/>
      <c r="G395" s="83"/>
    </row>
    <row r="396" spans="3:7">
      <c r="C396" s="14"/>
      <c r="E396" s="14"/>
      <c r="G396" s="83"/>
    </row>
    <row r="397" spans="3:7">
      <c r="C397" s="14"/>
      <c r="E397" s="14"/>
      <c r="G397" s="83"/>
    </row>
    <row r="398" spans="3:7">
      <c r="C398" s="14"/>
      <c r="E398" s="14"/>
      <c r="G398" s="83"/>
    </row>
    <row r="399" spans="3:7">
      <c r="C399" s="14"/>
      <c r="E399" s="14"/>
      <c r="G399" s="83"/>
    </row>
    <row r="400" spans="3:7">
      <c r="C400" s="14"/>
      <c r="E400" s="14"/>
      <c r="G400" s="83"/>
    </row>
    <row r="401" spans="3:7">
      <c r="C401" s="14"/>
      <c r="E401" s="14"/>
      <c r="G401" s="83"/>
    </row>
    <row r="402" spans="3:7">
      <c r="C402" s="14"/>
      <c r="E402" s="14"/>
      <c r="G402" s="83"/>
    </row>
    <row r="403" spans="3:7">
      <c r="C403" s="14"/>
      <c r="E403" s="14"/>
      <c r="G403" s="83"/>
    </row>
    <row r="404" spans="3:7">
      <c r="C404" s="14"/>
      <c r="E404" s="14"/>
      <c r="G404" s="83"/>
    </row>
    <row r="405" spans="3:7">
      <c r="C405" s="14"/>
      <c r="E405" s="14"/>
      <c r="G405" s="83"/>
    </row>
    <row r="406" spans="3:7">
      <c r="C406" s="14"/>
      <c r="E406" s="14"/>
      <c r="G406" s="83"/>
    </row>
    <row r="407" spans="3:7">
      <c r="C407" s="14"/>
      <c r="E407" s="14"/>
      <c r="G407" s="83"/>
    </row>
    <row r="408" spans="3:7">
      <c r="C408" s="14"/>
      <c r="E408" s="14"/>
      <c r="G408" s="83"/>
    </row>
    <row r="409" spans="3:7">
      <c r="C409" s="14"/>
      <c r="E409" s="14"/>
      <c r="G409" s="83"/>
    </row>
    <row r="410" spans="3:7">
      <c r="C410" s="14"/>
      <c r="E410" s="14"/>
      <c r="G410" s="83"/>
    </row>
    <row r="411" spans="3:7">
      <c r="C411" s="14"/>
      <c r="E411" s="14"/>
      <c r="G411" s="83"/>
    </row>
    <row r="412" spans="3:7">
      <c r="C412" s="14"/>
      <c r="E412" s="14"/>
      <c r="G412" s="83"/>
    </row>
    <row r="413" spans="3:7">
      <c r="C413" s="14"/>
      <c r="E413" s="14"/>
      <c r="G413" s="83"/>
    </row>
    <row r="414" spans="3:7">
      <c r="C414" s="14"/>
      <c r="E414" s="14"/>
      <c r="G414" s="83"/>
    </row>
    <row r="415" spans="3:7">
      <c r="C415" s="14"/>
      <c r="E415" s="14"/>
      <c r="G415" s="83"/>
    </row>
    <row r="416" spans="3:7">
      <c r="C416" s="14"/>
      <c r="E416" s="14"/>
      <c r="G416" s="83"/>
    </row>
    <row r="417" spans="3:7">
      <c r="C417" s="14"/>
      <c r="E417" s="14"/>
      <c r="G417" s="83"/>
    </row>
    <row r="418" spans="3:7">
      <c r="C418" s="14"/>
      <c r="E418" s="14"/>
      <c r="G418" s="83"/>
    </row>
    <row r="419" spans="3:7">
      <c r="C419" s="14"/>
      <c r="E419" s="14"/>
      <c r="G419" s="83"/>
    </row>
    <row r="420" spans="3:7">
      <c r="C420" s="14"/>
      <c r="E420" s="14"/>
      <c r="G420" s="83"/>
    </row>
    <row r="421" spans="3:7">
      <c r="C421" s="14"/>
      <c r="E421" s="14"/>
      <c r="G421" s="83"/>
    </row>
    <row r="422" spans="3:7">
      <c r="C422" s="14"/>
      <c r="E422" s="14"/>
      <c r="G422" s="83"/>
    </row>
    <row r="423" spans="3:7">
      <c r="C423" s="14"/>
      <c r="E423" s="14"/>
      <c r="G423" s="83"/>
    </row>
    <row r="424" spans="3:7">
      <c r="C424" s="14"/>
      <c r="E424" s="14"/>
      <c r="G424" s="83"/>
    </row>
    <row r="425" spans="3:7">
      <c r="C425" s="14"/>
      <c r="E425" s="14"/>
      <c r="G425" s="83"/>
    </row>
    <row r="426" spans="3:7">
      <c r="C426" s="14"/>
      <c r="E426" s="14"/>
      <c r="G426" s="83"/>
    </row>
    <row r="427" spans="3:7">
      <c r="C427" s="14"/>
      <c r="E427" s="14"/>
      <c r="G427" s="83"/>
    </row>
    <row r="428" spans="3:7">
      <c r="C428" s="14"/>
      <c r="E428" s="14"/>
      <c r="G428" s="83"/>
    </row>
    <row r="429" spans="3:7">
      <c r="C429" s="14"/>
      <c r="E429" s="14"/>
      <c r="G429" s="83"/>
    </row>
    <row r="430" spans="3:7">
      <c r="C430" s="14"/>
      <c r="E430" s="14"/>
      <c r="G430" s="83"/>
    </row>
    <row r="431" spans="3:7">
      <c r="C431" s="14"/>
      <c r="E431" s="14"/>
      <c r="G431" s="83"/>
    </row>
    <row r="432" spans="3:7">
      <c r="C432" s="14"/>
      <c r="E432" s="14"/>
      <c r="G432" s="83"/>
    </row>
    <row r="433" spans="3:7">
      <c r="C433" s="14"/>
      <c r="E433" s="14"/>
      <c r="G433" s="83"/>
    </row>
    <row r="434" spans="3:7">
      <c r="C434" s="14"/>
      <c r="E434" s="14"/>
      <c r="G434" s="83"/>
    </row>
    <row r="435" spans="3:7">
      <c r="C435" s="14"/>
      <c r="E435" s="14"/>
      <c r="G435" s="83"/>
    </row>
    <row r="436" spans="3:7">
      <c r="C436" s="14"/>
      <c r="E436" s="14"/>
      <c r="G436" s="83"/>
    </row>
    <row r="437" spans="3:7">
      <c r="C437" s="14"/>
      <c r="E437" s="14"/>
      <c r="G437" s="83"/>
    </row>
    <row r="438" spans="3:7">
      <c r="C438" s="14"/>
      <c r="E438" s="14"/>
      <c r="G438" s="83"/>
    </row>
    <row r="439" spans="3:7">
      <c r="C439" s="14"/>
      <c r="E439" s="14"/>
      <c r="G439" s="83"/>
    </row>
    <row r="440" spans="3:7">
      <c r="C440" s="14"/>
      <c r="E440" s="14"/>
      <c r="G440" s="83"/>
    </row>
    <row r="441" spans="3:7">
      <c r="C441" s="14"/>
      <c r="E441" s="14"/>
      <c r="G441" s="83"/>
    </row>
    <row r="442" spans="3:7">
      <c r="C442" s="14"/>
      <c r="E442" s="14"/>
      <c r="G442" s="83"/>
    </row>
    <row r="443" spans="3:7">
      <c r="C443" s="14"/>
      <c r="E443" s="14"/>
      <c r="G443" s="83"/>
    </row>
    <row r="444" spans="3:7">
      <c r="C444" s="14"/>
      <c r="E444" s="14"/>
      <c r="G444" s="83"/>
    </row>
    <row r="445" spans="3:7">
      <c r="C445" s="14"/>
      <c r="E445" s="14"/>
      <c r="G445" s="83"/>
    </row>
    <row r="446" spans="3:7">
      <c r="C446" s="14"/>
      <c r="E446" s="14"/>
      <c r="G446" s="83"/>
    </row>
    <row r="447" spans="3:7">
      <c r="C447" s="14"/>
      <c r="E447" s="14"/>
      <c r="G447" s="83"/>
    </row>
    <row r="448" spans="3:7">
      <c r="C448" s="14"/>
      <c r="E448" s="14"/>
      <c r="G448" s="83"/>
    </row>
    <row r="449" spans="3:7">
      <c r="C449" s="14"/>
      <c r="E449" s="14"/>
      <c r="G449" s="83"/>
    </row>
    <row r="450" spans="3:7">
      <c r="C450" s="14"/>
      <c r="E450" s="14"/>
      <c r="G450" s="83"/>
    </row>
    <row r="451" spans="3:7">
      <c r="C451" s="14"/>
      <c r="E451" s="14"/>
      <c r="G451" s="83"/>
    </row>
    <row r="452" spans="3:7">
      <c r="C452" s="14"/>
      <c r="E452" s="14"/>
      <c r="G452" s="83"/>
    </row>
    <row r="453" spans="3:7">
      <c r="C453" s="14"/>
      <c r="E453" s="14"/>
      <c r="G453" s="83"/>
    </row>
    <row r="454" spans="3:7">
      <c r="C454" s="14"/>
      <c r="E454" s="14"/>
      <c r="G454" s="83"/>
    </row>
    <row r="455" spans="3:7">
      <c r="C455" s="14"/>
      <c r="E455" s="14"/>
      <c r="G455" s="83"/>
    </row>
    <row r="456" spans="3:7">
      <c r="C456" s="14"/>
      <c r="E456" s="14"/>
      <c r="G456" s="83"/>
    </row>
    <row r="457" spans="3:7">
      <c r="C457" s="14"/>
      <c r="E457" s="14"/>
      <c r="G457" s="83"/>
    </row>
    <row r="458" spans="3:7">
      <c r="C458" s="14"/>
      <c r="E458" s="14"/>
      <c r="G458" s="83"/>
    </row>
    <row r="459" spans="3:7">
      <c r="C459" s="14"/>
      <c r="E459" s="14"/>
      <c r="G459" s="83"/>
    </row>
    <row r="460" spans="3:7">
      <c r="C460" s="14"/>
      <c r="E460" s="14"/>
      <c r="G460" s="83"/>
    </row>
    <row r="461" spans="3:7">
      <c r="C461" s="14"/>
      <c r="E461" s="14"/>
      <c r="G461" s="83"/>
    </row>
    <row r="462" spans="3:7">
      <c r="C462" s="14"/>
      <c r="E462" s="14"/>
      <c r="G462" s="83"/>
    </row>
    <row r="463" spans="3:7">
      <c r="C463" s="14"/>
      <c r="E463" s="14"/>
      <c r="G463" s="83"/>
    </row>
    <row r="464" spans="3:7">
      <c r="C464" s="14"/>
      <c r="E464" s="14"/>
      <c r="G464" s="83"/>
    </row>
    <row r="465" spans="3:7">
      <c r="C465" s="14"/>
      <c r="E465" s="14"/>
      <c r="G465" s="83"/>
    </row>
    <row r="466" spans="3:7">
      <c r="C466" s="14"/>
      <c r="E466" s="14"/>
      <c r="G466" s="83"/>
    </row>
    <row r="467" spans="3:7">
      <c r="C467" s="14"/>
      <c r="E467" s="14"/>
      <c r="G467" s="83"/>
    </row>
    <row r="468" spans="3:7">
      <c r="C468" s="14"/>
      <c r="E468" s="14"/>
      <c r="G468" s="83"/>
    </row>
    <row r="469" spans="3:7">
      <c r="C469" s="14"/>
      <c r="E469" s="14"/>
      <c r="G469" s="83"/>
    </row>
    <row r="470" spans="3:7">
      <c r="C470" s="14"/>
      <c r="E470" s="14"/>
      <c r="G470" s="83"/>
    </row>
    <row r="471" spans="3:7">
      <c r="C471" s="14"/>
      <c r="E471" s="14"/>
      <c r="G471" s="83"/>
    </row>
    <row r="472" spans="3:7">
      <c r="C472" s="14"/>
      <c r="E472" s="14"/>
      <c r="G472" s="83"/>
    </row>
    <row r="473" spans="3:7">
      <c r="C473" s="14"/>
      <c r="E473" s="14"/>
      <c r="G473" s="83"/>
    </row>
    <row r="474" spans="3:7">
      <c r="C474" s="14"/>
      <c r="E474" s="14"/>
      <c r="G474" s="83"/>
    </row>
    <row r="475" spans="3:7">
      <c r="C475" s="14"/>
      <c r="E475" s="14"/>
      <c r="G475" s="83"/>
    </row>
    <row r="476" spans="3:7">
      <c r="C476" s="14"/>
      <c r="E476" s="14"/>
      <c r="G476" s="83"/>
    </row>
    <row r="477" spans="3:7">
      <c r="C477" s="14"/>
      <c r="E477" s="14"/>
      <c r="G477" s="83"/>
    </row>
    <row r="478" spans="3:7">
      <c r="C478" s="14"/>
      <c r="E478" s="14"/>
      <c r="G478" s="83"/>
    </row>
    <row r="479" spans="3:7">
      <c r="C479" s="14"/>
      <c r="E479" s="14"/>
      <c r="G479" s="83"/>
    </row>
    <row r="480" spans="3:7">
      <c r="C480" s="14"/>
      <c r="E480" s="14"/>
      <c r="G480" s="83"/>
    </row>
    <row r="481" spans="3:7">
      <c r="C481" s="14"/>
      <c r="E481" s="14"/>
      <c r="G481" s="83"/>
    </row>
    <row r="482" spans="3:7">
      <c r="C482" s="14"/>
      <c r="E482" s="14"/>
      <c r="G482" s="83"/>
    </row>
    <row r="483" spans="3:7">
      <c r="C483" s="14"/>
      <c r="E483" s="14"/>
      <c r="G483" s="83"/>
    </row>
    <row r="484" spans="3:7">
      <c r="C484" s="14"/>
      <c r="E484" s="14"/>
      <c r="G484" s="83"/>
    </row>
    <row r="485" spans="3:7">
      <c r="C485" s="14"/>
      <c r="E485" s="14"/>
      <c r="G485" s="83"/>
    </row>
    <row r="486" spans="3:7">
      <c r="C486" s="14"/>
      <c r="E486" s="14"/>
      <c r="G486" s="83"/>
    </row>
    <row r="487" spans="3:7">
      <c r="C487" s="14"/>
      <c r="E487" s="14"/>
      <c r="G487" s="83"/>
    </row>
    <row r="488" spans="3:7">
      <c r="C488" s="14"/>
      <c r="E488" s="14"/>
      <c r="G488" s="83"/>
    </row>
    <row r="489" spans="3:7">
      <c r="C489" s="14"/>
      <c r="E489" s="14"/>
      <c r="G489" s="83"/>
    </row>
    <row r="490" spans="3:7">
      <c r="C490" s="14"/>
      <c r="E490" s="14"/>
      <c r="G490" s="83"/>
    </row>
    <row r="491" spans="3:7">
      <c r="C491" s="14"/>
      <c r="E491" s="14"/>
      <c r="G491" s="83"/>
    </row>
    <row r="492" spans="3:7">
      <c r="C492" s="14"/>
      <c r="E492" s="14"/>
      <c r="G492" s="83"/>
    </row>
    <row r="493" spans="3:7">
      <c r="C493" s="14"/>
      <c r="E493" s="14"/>
      <c r="G493" s="83"/>
    </row>
    <row r="494" spans="3:7">
      <c r="C494" s="14"/>
      <c r="E494" s="14"/>
      <c r="G494" s="83"/>
    </row>
    <row r="495" spans="3:7">
      <c r="C495" s="14"/>
      <c r="E495" s="14"/>
      <c r="G495" s="83"/>
    </row>
    <row r="496" spans="3:7">
      <c r="C496" s="14"/>
      <c r="E496" s="14"/>
      <c r="G496" s="83"/>
    </row>
    <row r="497" spans="3:7">
      <c r="C497" s="14"/>
      <c r="E497" s="14"/>
      <c r="G497" s="83"/>
    </row>
    <row r="498" spans="3:7">
      <c r="C498" s="14"/>
      <c r="E498" s="14"/>
      <c r="G498" s="83"/>
    </row>
    <row r="499" spans="3:7">
      <c r="C499" s="14"/>
      <c r="E499" s="14"/>
      <c r="G499" s="83"/>
    </row>
    <row r="500" spans="3:7">
      <c r="C500" s="14"/>
      <c r="E500" s="14"/>
      <c r="G500" s="83"/>
    </row>
    <row r="501" spans="3:7">
      <c r="C501" s="14"/>
      <c r="E501" s="14"/>
      <c r="G501" s="83"/>
    </row>
    <row r="502" spans="3:7">
      <c r="C502" s="14"/>
      <c r="E502" s="14"/>
      <c r="G502" s="83"/>
    </row>
    <row r="503" spans="3:7">
      <c r="C503" s="14"/>
      <c r="E503" s="14"/>
      <c r="G503" s="83"/>
    </row>
    <row r="504" spans="3:7">
      <c r="C504" s="14"/>
      <c r="E504" s="14"/>
      <c r="G504" s="83"/>
    </row>
    <row r="505" spans="3:7">
      <c r="C505" s="14"/>
      <c r="E505" s="14"/>
      <c r="G505" s="83"/>
    </row>
    <row r="506" spans="3:7">
      <c r="C506" s="14"/>
      <c r="E506" s="14"/>
      <c r="G506" s="83"/>
    </row>
    <row r="507" spans="3:7">
      <c r="C507" s="14"/>
      <c r="E507" s="14"/>
      <c r="G507" s="83"/>
    </row>
    <row r="508" spans="3:7">
      <c r="C508" s="14"/>
      <c r="E508" s="14"/>
      <c r="G508" s="83"/>
    </row>
    <row r="509" spans="3:7">
      <c r="C509" s="14"/>
      <c r="E509" s="14"/>
      <c r="G509" s="83"/>
    </row>
    <row r="510" spans="3:7">
      <c r="C510" s="14"/>
      <c r="E510" s="14"/>
      <c r="G510" s="83"/>
    </row>
    <row r="511" spans="3:7">
      <c r="C511" s="14"/>
      <c r="E511" s="14"/>
      <c r="G511" s="83"/>
    </row>
    <row r="512" spans="3:7">
      <c r="C512" s="14"/>
      <c r="E512" s="14"/>
      <c r="G512" s="83"/>
    </row>
    <row r="513" spans="3:7">
      <c r="C513" s="14"/>
      <c r="E513" s="14"/>
      <c r="G513" s="83"/>
    </row>
    <row r="514" spans="3:7">
      <c r="C514" s="14"/>
      <c r="E514" s="14"/>
      <c r="G514" s="83"/>
    </row>
    <row r="515" spans="3:7">
      <c r="C515" s="14"/>
      <c r="E515" s="14"/>
      <c r="G515" s="83"/>
    </row>
    <row r="516" spans="3:7">
      <c r="C516" s="14"/>
      <c r="E516" s="14"/>
      <c r="G516" s="83"/>
    </row>
    <row r="517" spans="3:7">
      <c r="C517" s="14"/>
      <c r="E517" s="14"/>
      <c r="G517" s="83"/>
    </row>
    <row r="518" spans="3:7">
      <c r="C518" s="14"/>
      <c r="E518" s="14"/>
      <c r="G518" s="83"/>
    </row>
    <row r="519" spans="3:7">
      <c r="C519" s="14"/>
      <c r="E519" s="14"/>
      <c r="G519" s="83"/>
    </row>
    <row r="520" spans="3:7">
      <c r="C520" s="14"/>
      <c r="E520" s="14"/>
      <c r="G520" s="83"/>
    </row>
    <row r="521" spans="3:7">
      <c r="C521" s="14"/>
      <c r="E521" s="14"/>
      <c r="G521" s="83"/>
    </row>
    <row r="522" spans="3:7">
      <c r="C522" s="14"/>
      <c r="E522" s="14"/>
      <c r="G522" s="83"/>
    </row>
    <row r="523" spans="3:7">
      <c r="C523" s="14"/>
      <c r="E523" s="14"/>
      <c r="G523" s="83"/>
    </row>
    <row r="524" spans="3:7">
      <c r="C524" s="14"/>
      <c r="E524" s="14"/>
      <c r="G524" s="83"/>
    </row>
    <row r="525" spans="3:7">
      <c r="C525" s="14"/>
      <c r="E525" s="14"/>
      <c r="G525" s="83"/>
    </row>
    <row r="526" spans="3:7">
      <c r="C526" s="14"/>
      <c r="E526" s="14"/>
      <c r="G526" s="83"/>
    </row>
    <row r="527" spans="3:7">
      <c r="C527" s="14"/>
      <c r="E527" s="14"/>
      <c r="G527" s="83"/>
    </row>
    <row r="528" spans="3:7">
      <c r="C528" s="14"/>
      <c r="E528" s="14"/>
      <c r="G528" s="83"/>
    </row>
    <row r="529" spans="3:7">
      <c r="C529" s="14"/>
      <c r="E529" s="14"/>
      <c r="G529" s="83"/>
    </row>
    <row r="530" spans="3:7">
      <c r="C530" s="14"/>
      <c r="E530" s="14"/>
      <c r="G530" s="83"/>
    </row>
    <row r="531" spans="3:7">
      <c r="C531" s="14"/>
      <c r="E531" s="14"/>
      <c r="G531" s="83"/>
    </row>
    <row r="532" spans="3:7">
      <c r="C532" s="14"/>
      <c r="E532" s="14"/>
      <c r="G532" s="83"/>
    </row>
    <row r="533" spans="3:7">
      <c r="C533" s="14"/>
      <c r="E533" s="14"/>
      <c r="G533" s="83"/>
    </row>
    <row r="534" spans="3:7">
      <c r="C534" s="14"/>
      <c r="E534" s="14"/>
      <c r="G534" s="83"/>
    </row>
    <row r="535" spans="3:7">
      <c r="C535" s="14"/>
      <c r="E535" s="14"/>
      <c r="G535" s="83"/>
    </row>
    <row r="536" spans="3:7">
      <c r="C536" s="14"/>
      <c r="E536" s="14"/>
      <c r="G536" s="83"/>
    </row>
    <row r="537" spans="3:7">
      <c r="C537" s="14"/>
      <c r="E537" s="14"/>
      <c r="G537" s="83"/>
    </row>
    <row r="538" spans="3:7">
      <c r="C538" s="14"/>
      <c r="E538" s="14"/>
      <c r="G538" s="83"/>
    </row>
    <row r="539" spans="3:7">
      <c r="C539" s="14"/>
      <c r="E539" s="14"/>
      <c r="G539" s="83"/>
    </row>
    <row r="540" spans="3:7">
      <c r="C540" s="14"/>
      <c r="E540" s="14"/>
      <c r="G540" s="83"/>
    </row>
    <row r="541" spans="3:7">
      <c r="C541" s="14"/>
      <c r="E541" s="14"/>
      <c r="G541" s="83"/>
    </row>
    <row r="542" spans="3:7">
      <c r="C542" s="14"/>
      <c r="E542" s="14"/>
      <c r="G542" s="83"/>
    </row>
    <row r="543" spans="3:7">
      <c r="C543" s="14"/>
      <c r="E543" s="14"/>
      <c r="G543" s="83"/>
    </row>
    <row r="544" spans="3:7">
      <c r="C544" s="14"/>
      <c r="E544" s="14"/>
      <c r="G544" s="83"/>
    </row>
    <row r="545" spans="3:7">
      <c r="C545" s="14"/>
      <c r="E545" s="14"/>
      <c r="G545" s="83"/>
    </row>
    <row r="546" spans="3:7">
      <c r="C546" s="14"/>
      <c r="E546" s="14"/>
      <c r="G546" s="83"/>
    </row>
    <row r="547" spans="3:7">
      <c r="C547" s="14"/>
      <c r="E547" s="14"/>
      <c r="G547" s="83"/>
    </row>
    <row r="548" spans="3:7">
      <c r="C548" s="14"/>
      <c r="E548" s="14"/>
      <c r="G548" s="83"/>
    </row>
    <row r="549" spans="3:7">
      <c r="C549" s="14"/>
      <c r="E549" s="14"/>
      <c r="G549" s="83"/>
    </row>
    <row r="550" spans="3:7">
      <c r="C550" s="14"/>
      <c r="E550" s="14"/>
      <c r="G550" s="83"/>
    </row>
    <row r="551" spans="3:7">
      <c r="C551" s="14"/>
      <c r="E551" s="14"/>
      <c r="G551" s="83"/>
    </row>
    <row r="552" spans="3:7">
      <c r="C552" s="14"/>
      <c r="E552" s="14"/>
      <c r="G552" s="83"/>
    </row>
    <row r="553" spans="3:7">
      <c r="C553" s="14"/>
      <c r="E553" s="14"/>
      <c r="G553" s="83"/>
    </row>
    <row r="554" spans="3:7">
      <c r="C554" s="14"/>
      <c r="E554" s="14"/>
      <c r="G554" s="83"/>
    </row>
    <row r="555" spans="3:7">
      <c r="C555" s="14"/>
      <c r="E555" s="14"/>
      <c r="G555" s="83"/>
    </row>
    <row r="556" spans="3:7">
      <c r="C556" s="14"/>
      <c r="E556" s="14"/>
      <c r="G556" s="83"/>
    </row>
    <row r="557" spans="3:7">
      <c r="C557" s="14"/>
      <c r="E557" s="14"/>
      <c r="G557" s="83"/>
    </row>
    <row r="558" spans="3:7">
      <c r="C558" s="14"/>
      <c r="E558" s="14"/>
      <c r="G558" s="83"/>
    </row>
    <row r="559" spans="3:7">
      <c r="C559" s="14"/>
      <c r="E559" s="14"/>
      <c r="G559" s="83"/>
    </row>
    <row r="560" spans="3:7">
      <c r="C560" s="14"/>
      <c r="E560" s="14"/>
      <c r="G560" s="83"/>
    </row>
    <row r="561" spans="3:7">
      <c r="C561" s="14"/>
      <c r="E561" s="14"/>
      <c r="G561" s="83"/>
    </row>
    <row r="562" spans="3:7">
      <c r="C562" s="14"/>
      <c r="E562" s="14"/>
      <c r="G562" s="83"/>
    </row>
    <row r="563" spans="3:7">
      <c r="C563" s="14"/>
      <c r="E563" s="14"/>
      <c r="G563" s="83"/>
    </row>
    <row r="564" spans="3:7">
      <c r="C564" s="14"/>
      <c r="E564" s="14"/>
      <c r="G564" s="83"/>
    </row>
    <row r="565" spans="3:7">
      <c r="C565" s="14"/>
      <c r="E565" s="14"/>
      <c r="G565" s="83"/>
    </row>
    <row r="566" spans="3:7">
      <c r="C566" s="14"/>
      <c r="E566" s="14"/>
      <c r="G566" s="83"/>
    </row>
    <row r="567" spans="3:7">
      <c r="C567" s="14"/>
      <c r="E567" s="14"/>
      <c r="G567" s="83"/>
    </row>
    <row r="568" spans="3:7">
      <c r="C568" s="14"/>
      <c r="E568" s="14"/>
      <c r="G568" s="83"/>
    </row>
    <row r="569" spans="3:7">
      <c r="C569" s="14"/>
      <c r="E569" s="14"/>
      <c r="G569" s="83"/>
    </row>
    <row r="570" spans="3:7">
      <c r="C570" s="14"/>
      <c r="E570" s="14"/>
      <c r="G570" s="83"/>
    </row>
    <row r="571" spans="3:7">
      <c r="C571" s="14"/>
      <c r="E571" s="14"/>
      <c r="G571" s="83"/>
    </row>
    <row r="572" spans="3:7">
      <c r="C572" s="14"/>
      <c r="E572" s="14"/>
      <c r="G572" s="83"/>
    </row>
    <row r="573" spans="3:7">
      <c r="C573" s="14"/>
      <c r="E573" s="14"/>
      <c r="G573" s="83"/>
    </row>
    <row r="574" spans="3:7">
      <c r="C574" s="14"/>
      <c r="E574" s="14"/>
      <c r="G574" s="83"/>
    </row>
    <row r="575" spans="3:7">
      <c r="C575" s="14"/>
      <c r="E575" s="14"/>
      <c r="G575" s="83"/>
    </row>
    <row r="576" spans="3:7">
      <c r="C576" s="14"/>
      <c r="E576" s="14"/>
      <c r="G576" s="83"/>
    </row>
    <row r="577" spans="3:7">
      <c r="C577" s="14"/>
      <c r="E577" s="14"/>
      <c r="G577" s="83"/>
    </row>
    <row r="578" spans="3:7">
      <c r="C578" s="14"/>
      <c r="E578" s="14"/>
      <c r="G578" s="83"/>
    </row>
    <row r="579" spans="3:7">
      <c r="C579" s="14"/>
      <c r="E579" s="14"/>
      <c r="G579" s="83"/>
    </row>
    <row r="580" spans="3:7">
      <c r="C580" s="14"/>
      <c r="E580" s="14"/>
      <c r="G580" s="83"/>
    </row>
    <row r="581" spans="3:7">
      <c r="C581" s="14"/>
      <c r="E581" s="14"/>
      <c r="G581" s="83"/>
    </row>
    <row r="582" spans="3:7">
      <c r="C582" s="14"/>
      <c r="E582" s="14"/>
      <c r="G582" s="83"/>
    </row>
    <row r="583" spans="3:7">
      <c r="C583" s="14"/>
      <c r="E583" s="14"/>
      <c r="G583" s="83"/>
    </row>
    <row r="584" spans="3:7">
      <c r="C584" s="14"/>
      <c r="E584" s="14"/>
      <c r="G584" s="83"/>
    </row>
    <row r="585" spans="3:7">
      <c r="C585" s="14"/>
      <c r="E585" s="14"/>
      <c r="G585" s="83"/>
    </row>
    <row r="586" spans="3:7">
      <c r="C586" s="14"/>
      <c r="E586" s="14"/>
      <c r="G586" s="83"/>
    </row>
    <row r="587" spans="3:7">
      <c r="C587" s="14"/>
      <c r="E587" s="14"/>
      <c r="G587" s="83"/>
    </row>
    <row r="588" spans="3:7">
      <c r="C588" s="14"/>
      <c r="E588" s="14"/>
      <c r="G588" s="83"/>
    </row>
    <row r="589" spans="3:7">
      <c r="C589" s="14"/>
      <c r="E589" s="14"/>
      <c r="G589" s="83"/>
    </row>
    <row r="590" spans="3:7">
      <c r="C590" s="14"/>
      <c r="E590" s="14"/>
      <c r="G590" s="83"/>
    </row>
    <row r="591" spans="3:7">
      <c r="C591" s="14"/>
      <c r="E591" s="14"/>
      <c r="G591" s="83"/>
    </row>
    <row r="592" spans="3:7">
      <c r="C592" s="14"/>
      <c r="E592" s="14"/>
      <c r="G592" s="83"/>
    </row>
    <row r="593" spans="3:7">
      <c r="C593" s="14"/>
      <c r="E593" s="14"/>
      <c r="G593" s="83"/>
    </row>
    <row r="594" spans="3:7">
      <c r="C594" s="14"/>
      <c r="E594" s="14"/>
      <c r="G594" s="83"/>
    </row>
    <row r="595" spans="3:7">
      <c r="C595" s="14"/>
      <c r="E595" s="14"/>
      <c r="G595" s="83"/>
    </row>
    <row r="596" spans="3:7">
      <c r="C596" s="14"/>
      <c r="E596" s="14"/>
      <c r="G596" s="83"/>
    </row>
    <row r="597" spans="3:7">
      <c r="C597" s="14"/>
      <c r="E597" s="14"/>
      <c r="G597" s="83"/>
    </row>
    <row r="598" spans="3:7">
      <c r="C598" s="14"/>
      <c r="E598" s="14"/>
      <c r="G598" s="83"/>
    </row>
    <row r="599" spans="3:7">
      <c r="C599" s="14"/>
      <c r="E599" s="14"/>
      <c r="G599" s="83"/>
    </row>
    <row r="600" spans="3:7">
      <c r="C600" s="14"/>
      <c r="E600" s="14"/>
      <c r="G600" s="83"/>
    </row>
    <row r="601" spans="3:7">
      <c r="C601" s="14"/>
      <c r="E601" s="14"/>
      <c r="G601" s="83"/>
    </row>
    <row r="602" spans="3:7">
      <c r="C602" s="14"/>
      <c r="E602" s="14"/>
      <c r="G602" s="83"/>
    </row>
    <row r="603" spans="3:7">
      <c r="C603" s="14"/>
      <c r="E603" s="14"/>
      <c r="G603" s="83"/>
    </row>
    <row r="604" spans="3:7">
      <c r="C604" s="14"/>
      <c r="E604" s="14"/>
      <c r="G604" s="83"/>
    </row>
    <row r="605" spans="3:7">
      <c r="C605" s="14"/>
      <c r="E605" s="14"/>
      <c r="G605" s="83"/>
    </row>
    <row r="606" spans="3:7">
      <c r="C606" s="14"/>
      <c r="E606" s="14"/>
      <c r="G606" s="83"/>
    </row>
    <row r="607" spans="3:7">
      <c r="C607" s="14"/>
      <c r="E607" s="14"/>
      <c r="G607" s="83"/>
    </row>
    <row r="608" spans="3:7">
      <c r="C608" s="14"/>
      <c r="E608" s="14"/>
      <c r="G608" s="83"/>
    </row>
    <row r="609" spans="3:7">
      <c r="C609" s="14"/>
      <c r="E609" s="14"/>
      <c r="G609" s="83"/>
    </row>
    <row r="610" spans="3:7">
      <c r="C610" s="14"/>
      <c r="E610" s="14"/>
      <c r="G610" s="83"/>
    </row>
    <row r="611" spans="3:7">
      <c r="C611" s="14"/>
      <c r="E611" s="14"/>
      <c r="G611" s="83"/>
    </row>
    <row r="612" spans="3:7">
      <c r="C612" s="14"/>
      <c r="E612" s="14"/>
      <c r="G612" s="83"/>
    </row>
    <row r="613" spans="3:7">
      <c r="C613" s="14"/>
      <c r="E613" s="14"/>
      <c r="G613" s="83"/>
    </row>
    <row r="614" spans="3:7">
      <c r="C614" s="14"/>
      <c r="E614" s="14"/>
      <c r="G614" s="83"/>
    </row>
    <row r="615" spans="3:7">
      <c r="C615" s="14"/>
      <c r="E615" s="14"/>
      <c r="G615" s="83"/>
    </row>
    <row r="616" spans="3:7">
      <c r="C616" s="14"/>
      <c r="E616" s="14"/>
      <c r="G616" s="83"/>
    </row>
    <row r="617" spans="3:7">
      <c r="C617" s="14"/>
      <c r="E617" s="14"/>
      <c r="G617" s="83"/>
    </row>
    <row r="618" spans="3:7">
      <c r="C618" s="14"/>
      <c r="E618" s="14"/>
      <c r="G618" s="83"/>
    </row>
    <row r="619" spans="3:7">
      <c r="C619" s="14"/>
      <c r="E619" s="14"/>
      <c r="G619" s="83"/>
    </row>
    <row r="620" spans="3:7">
      <c r="C620" s="14"/>
      <c r="E620" s="14"/>
      <c r="G620" s="83"/>
    </row>
    <row r="621" spans="3:7">
      <c r="C621" s="14"/>
      <c r="E621" s="14"/>
      <c r="G621" s="83"/>
    </row>
    <row r="622" spans="3:7">
      <c r="C622" s="14"/>
      <c r="E622" s="14"/>
      <c r="G622" s="83"/>
    </row>
    <row r="623" spans="3:7">
      <c r="C623" s="14"/>
      <c r="E623" s="14"/>
      <c r="G623" s="83"/>
    </row>
    <row r="624" spans="3:7">
      <c r="C624" s="14"/>
      <c r="E624" s="14"/>
      <c r="G624" s="83"/>
    </row>
    <row r="625" spans="3:7">
      <c r="C625" s="14"/>
      <c r="E625" s="14"/>
      <c r="G625" s="83"/>
    </row>
    <row r="626" spans="3:7">
      <c r="C626" s="14"/>
      <c r="E626" s="14"/>
      <c r="G626" s="83"/>
    </row>
    <row r="627" spans="3:7">
      <c r="C627" s="14"/>
      <c r="E627" s="14"/>
      <c r="G627" s="83"/>
    </row>
    <row r="628" spans="3:7">
      <c r="C628" s="14"/>
      <c r="E628" s="14"/>
      <c r="G628" s="83"/>
    </row>
    <row r="629" spans="3:7">
      <c r="C629" s="14"/>
      <c r="E629" s="14"/>
      <c r="G629" s="83"/>
    </row>
    <row r="630" spans="3:7">
      <c r="C630" s="14"/>
      <c r="E630" s="14"/>
      <c r="G630" s="83"/>
    </row>
    <row r="631" spans="3:7">
      <c r="C631" s="14"/>
      <c r="E631" s="14"/>
      <c r="G631" s="83"/>
    </row>
    <row r="632" spans="3:7">
      <c r="C632" s="14"/>
      <c r="E632" s="14"/>
      <c r="G632" s="83"/>
    </row>
    <row r="633" spans="3:7">
      <c r="C633" s="14"/>
      <c r="E633" s="14"/>
      <c r="G633" s="83"/>
    </row>
    <row r="634" spans="3:7">
      <c r="C634" s="14"/>
      <c r="E634" s="14"/>
      <c r="G634" s="83"/>
    </row>
    <row r="635" spans="3:7">
      <c r="C635" s="14"/>
      <c r="E635" s="14"/>
      <c r="G635" s="83"/>
    </row>
    <row r="636" spans="3:7">
      <c r="C636" s="14"/>
      <c r="E636" s="14"/>
      <c r="G636" s="83"/>
    </row>
    <row r="637" spans="3:7">
      <c r="C637" s="14"/>
      <c r="E637" s="14"/>
      <c r="G637" s="83"/>
    </row>
    <row r="638" spans="3:7">
      <c r="C638" s="14"/>
      <c r="E638" s="14"/>
      <c r="G638" s="83"/>
    </row>
    <row r="639" spans="3:7">
      <c r="C639" s="14"/>
      <c r="E639" s="14"/>
      <c r="G639" s="83"/>
    </row>
    <row r="640" spans="3:7">
      <c r="C640" s="14"/>
      <c r="E640" s="14"/>
      <c r="G640" s="83"/>
    </row>
    <row r="641" spans="3:7">
      <c r="C641" s="14"/>
      <c r="E641" s="14"/>
      <c r="G641" s="83"/>
    </row>
    <row r="642" spans="3:7">
      <c r="C642" s="14"/>
      <c r="E642" s="14"/>
      <c r="G642" s="83"/>
    </row>
    <row r="643" spans="3:7">
      <c r="C643" s="14"/>
      <c r="E643" s="14"/>
      <c r="G643" s="83"/>
    </row>
    <row r="644" spans="3:7">
      <c r="C644" s="14"/>
      <c r="E644" s="14"/>
      <c r="G644" s="83"/>
    </row>
    <row r="645" spans="3:7">
      <c r="C645" s="14"/>
      <c r="E645" s="14"/>
      <c r="G645" s="83"/>
    </row>
    <row r="646" spans="3:7">
      <c r="C646" s="14"/>
      <c r="E646" s="14"/>
      <c r="G646" s="83"/>
    </row>
    <row r="647" spans="3:7">
      <c r="C647" s="14"/>
      <c r="E647" s="14"/>
      <c r="G647" s="83"/>
    </row>
    <row r="648" spans="3:7">
      <c r="C648" s="14"/>
      <c r="E648" s="14"/>
      <c r="G648" s="83"/>
    </row>
    <row r="649" spans="3:7">
      <c r="C649" s="14"/>
      <c r="E649" s="14"/>
      <c r="G649" s="83"/>
    </row>
    <row r="650" spans="3:7">
      <c r="C650" s="14"/>
      <c r="E650" s="14"/>
      <c r="G650" s="83"/>
    </row>
    <row r="651" spans="3:7">
      <c r="C651" s="14"/>
      <c r="E651" s="14"/>
      <c r="G651" s="83"/>
    </row>
    <row r="652" spans="3:7">
      <c r="C652" s="14"/>
      <c r="E652" s="14"/>
      <c r="G652" s="83"/>
    </row>
    <row r="653" spans="3:7">
      <c r="C653" s="14"/>
      <c r="E653" s="14"/>
      <c r="G653" s="83"/>
    </row>
    <row r="654" spans="3:7">
      <c r="C654" s="14"/>
      <c r="E654" s="14"/>
      <c r="G654" s="83"/>
    </row>
    <row r="655" spans="3:7">
      <c r="C655" s="14"/>
      <c r="E655" s="14"/>
      <c r="G655" s="83"/>
    </row>
    <row r="656" spans="3:7">
      <c r="C656" s="14"/>
      <c r="E656" s="14"/>
      <c r="G656" s="83"/>
    </row>
    <row r="657" spans="3:7">
      <c r="C657" s="14"/>
      <c r="E657" s="14"/>
      <c r="G657" s="83"/>
    </row>
    <row r="658" spans="3:7">
      <c r="C658" s="14"/>
      <c r="E658" s="14"/>
      <c r="G658" s="83"/>
    </row>
    <row r="659" spans="3:7">
      <c r="C659" s="14"/>
      <c r="E659" s="14"/>
      <c r="G659" s="83"/>
    </row>
    <row r="660" spans="3:7">
      <c r="C660" s="14"/>
      <c r="E660" s="14"/>
      <c r="G660" s="83"/>
    </row>
    <row r="661" spans="3:7">
      <c r="C661" s="14"/>
      <c r="E661" s="14"/>
      <c r="G661" s="83"/>
    </row>
    <row r="662" spans="3:7">
      <c r="C662" s="14"/>
      <c r="E662" s="14"/>
      <c r="G662" s="83"/>
    </row>
    <row r="663" spans="3:7">
      <c r="C663" s="14"/>
      <c r="E663" s="14"/>
      <c r="G663" s="83"/>
    </row>
    <row r="664" spans="3:7">
      <c r="C664" s="14"/>
      <c r="E664" s="14"/>
      <c r="G664" s="83"/>
    </row>
    <row r="665" spans="3:7">
      <c r="C665" s="14"/>
      <c r="E665" s="14"/>
      <c r="G665" s="83"/>
    </row>
    <row r="666" spans="3:7">
      <c r="C666" s="14"/>
      <c r="E666" s="14"/>
      <c r="G666" s="83"/>
    </row>
    <row r="667" spans="3:7">
      <c r="C667" s="14"/>
      <c r="E667" s="14"/>
      <c r="G667" s="83"/>
    </row>
    <row r="668" spans="3:7">
      <c r="C668" s="14"/>
      <c r="E668" s="14"/>
      <c r="G668" s="83"/>
    </row>
    <row r="669" spans="3:7">
      <c r="C669" s="14"/>
      <c r="E669" s="14"/>
      <c r="G669" s="83"/>
    </row>
    <row r="670" spans="3:7">
      <c r="C670" s="14"/>
      <c r="E670" s="14"/>
      <c r="G670" s="83"/>
    </row>
    <row r="671" spans="3:7">
      <c r="C671" s="14"/>
      <c r="E671" s="14"/>
      <c r="G671" s="83"/>
    </row>
    <row r="672" spans="3:7">
      <c r="C672" s="14"/>
      <c r="E672" s="14"/>
      <c r="G672" s="83"/>
    </row>
    <row r="673" spans="3:7">
      <c r="C673" s="14"/>
      <c r="E673" s="14"/>
      <c r="G673" s="83"/>
    </row>
    <row r="674" spans="3:7">
      <c r="C674" s="14"/>
      <c r="E674" s="14"/>
      <c r="G674" s="83"/>
    </row>
    <row r="675" spans="3:7">
      <c r="C675" s="14"/>
      <c r="E675" s="14"/>
      <c r="G675" s="83"/>
    </row>
    <row r="676" spans="3:7">
      <c r="C676" s="14"/>
      <c r="E676" s="14"/>
      <c r="G676" s="83"/>
    </row>
    <row r="677" spans="3:7">
      <c r="C677" s="14"/>
      <c r="E677" s="14"/>
      <c r="G677" s="83"/>
    </row>
    <row r="678" spans="3:7">
      <c r="C678" s="14"/>
      <c r="E678" s="14"/>
      <c r="G678" s="83"/>
    </row>
    <row r="679" spans="3:7">
      <c r="C679" s="14"/>
      <c r="E679" s="14"/>
      <c r="G679" s="83"/>
    </row>
    <row r="680" spans="3:7">
      <c r="C680" s="14"/>
      <c r="E680" s="14"/>
      <c r="G680" s="83"/>
    </row>
    <row r="681" spans="3:7">
      <c r="C681" s="14"/>
      <c r="E681" s="14"/>
      <c r="G681" s="83"/>
    </row>
    <row r="682" spans="3:7">
      <c r="C682" s="14"/>
      <c r="E682" s="14"/>
      <c r="G682" s="83"/>
    </row>
    <row r="683" spans="3:7">
      <c r="C683" s="14"/>
      <c r="E683" s="14"/>
      <c r="G683" s="83"/>
    </row>
    <row r="684" spans="3:7">
      <c r="C684" s="14"/>
      <c r="E684" s="14"/>
      <c r="G684" s="83"/>
    </row>
    <row r="685" spans="3:7">
      <c r="C685" s="14"/>
      <c r="E685" s="14"/>
      <c r="G685" s="83"/>
    </row>
    <row r="686" spans="3:7">
      <c r="C686" s="14"/>
      <c r="E686" s="14"/>
      <c r="G686" s="83"/>
    </row>
    <row r="687" spans="3:7">
      <c r="C687" s="14"/>
      <c r="E687" s="14"/>
      <c r="G687" s="83"/>
    </row>
    <row r="688" spans="3:7">
      <c r="C688" s="14"/>
      <c r="E688" s="14"/>
      <c r="G688" s="83"/>
    </row>
    <row r="689" spans="3:7">
      <c r="C689" s="14"/>
      <c r="E689" s="14"/>
      <c r="G689" s="83"/>
    </row>
    <row r="690" spans="3:7">
      <c r="C690" s="14"/>
      <c r="E690" s="14"/>
      <c r="G690" s="83"/>
    </row>
    <row r="691" spans="3:7">
      <c r="C691" s="14"/>
      <c r="E691" s="14"/>
      <c r="G691" s="83"/>
    </row>
    <row r="692" spans="3:7">
      <c r="C692" s="14"/>
      <c r="E692" s="14"/>
      <c r="G692" s="83"/>
    </row>
    <row r="693" spans="3:7">
      <c r="C693" s="14"/>
      <c r="E693" s="14"/>
      <c r="G693" s="83"/>
    </row>
    <row r="694" spans="3:7">
      <c r="C694" s="14"/>
      <c r="E694" s="14"/>
      <c r="G694" s="83"/>
    </row>
    <row r="695" spans="3:7">
      <c r="C695" s="14"/>
      <c r="E695" s="14"/>
      <c r="G695" s="83"/>
    </row>
    <row r="696" spans="3:7">
      <c r="C696" s="14"/>
      <c r="E696" s="14"/>
      <c r="G696" s="83"/>
    </row>
    <row r="697" spans="3:7">
      <c r="C697" s="14"/>
      <c r="E697" s="14"/>
      <c r="G697" s="83"/>
    </row>
    <row r="698" spans="3:7">
      <c r="C698" s="14"/>
      <c r="E698" s="14"/>
      <c r="G698" s="83"/>
    </row>
    <row r="699" spans="3:7">
      <c r="C699" s="14"/>
      <c r="E699" s="14"/>
      <c r="G699" s="83"/>
    </row>
    <row r="700" spans="3:7">
      <c r="C700" s="14"/>
      <c r="E700" s="14"/>
      <c r="G700" s="83"/>
    </row>
    <row r="701" spans="3:7">
      <c r="C701" s="14"/>
      <c r="E701" s="14"/>
      <c r="G701" s="83"/>
    </row>
    <row r="702" spans="3:7">
      <c r="C702" s="14"/>
      <c r="E702" s="14"/>
      <c r="G702" s="83"/>
    </row>
    <row r="703" spans="3:7">
      <c r="C703" s="14"/>
      <c r="E703" s="14"/>
      <c r="G703" s="83"/>
    </row>
    <row r="704" spans="3:7">
      <c r="C704" s="14"/>
      <c r="E704" s="14"/>
      <c r="G704" s="83"/>
    </row>
    <row r="705" spans="3:7">
      <c r="C705" s="14"/>
      <c r="E705" s="14"/>
      <c r="G705" s="83"/>
    </row>
    <row r="706" spans="3:7">
      <c r="C706" s="14"/>
      <c r="E706" s="14"/>
      <c r="G706" s="83"/>
    </row>
    <row r="707" spans="3:7">
      <c r="C707" s="14"/>
      <c r="E707" s="14"/>
      <c r="G707" s="83"/>
    </row>
    <row r="708" spans="3:7">
      <c r="C708" s="14"/>
      <c r="E708" s="14"/>
      <c r="G708" s="83"/>
    </row>
    <row r="709" spans="3:7">
      <c r="C709" s="14"/>
      <c r="E709" s="14"/>
      <c r="G709" s="83"/>
    </row>
    <row r="710" spans="3:7">
      <c r="C710" s="14"/>
      <c r="E710" s="14"/>
      <c r="G710" s="83"/>
    </row>
    <row r="711" spans="3:7">
      <c r="C711" s="14"/>
      <c r="E711" s="14"/>
      <c r="G711" s="83"/>
    </row>
    <row r="712" spans="3:7">
      <c r="C712" s="14"/>
      <c r="E712" s="14"/>
      <c r="G712" s="83"/>
    </row>
    <row r="713" spans="3:7">
      <c r="C713" s="14"/>
      <c r="E713" s="14"/>
      <c r="G713" s="83"/>
    </row>
    <row r="714" spans="3:7">
      <c r="C714" s="14"/>
      <c r="E714" s="14"/>
      <c r="G714" s="83"/>
    </row>
    <row r="715" spans="3:7">
      <c r="C715" s="14"/>
      <c r="E715" s="14"/>
      <c r="G715" s="83"/>
    </row>
    <row r="716" spans="3:7">
      <c r="C716" s="14"/>
      <c r="E716" s="14"/>
      <c r="G716" s="83"/>
    </row>
    <row r="717" spans="3:7">
      <c r="C717" s="14"/>
      <c r="E717" s="14"/>
      <c r="G717" s="83"/>
    </row>
    <row r="718" spans="3:7">
      <c r="C718" s="14"/>
      <c r="E718" s="14"/>
      <c r="G718" s="83"/>
    </row>
    <row r="719" spans="3:7">
      <c r="C719" s="14"/>
      <c r="E719" s="14"/>
      <c r="G719" s="83"/>
    </row>
    <row r="720" spans="3:7">
      <c r="C720" s="14"/>
      <c r="E720" s="14"/>
      <c r="G720" s="83"/>
    </row>
    <row r="721" spans="3:7">
      <c r="C721" s="14"/>
      <c r="E721" s="14"/>
      <c r="G721" s="83"/>
    </row>
    <row r="722" spans="3:7">
      <c r="C722" s="14"/>
      <c r="E722" s="14"/>
      <c r="G722" s="83"/>
    </row>
    <row r="723" spans="3:7">
      <c r="C723" s="14"/>
      <c r="E723" s="14"/>
      <c r="G723" s="83"/>
    </row>
    <row r="724" spans="3:7">
      <c r="C724" s="14"/>
      <c r="E724" s="14"/>
      <c r="G724" s="83"/>
    </row>
    <row r="725" spans="3:7">
      <c r="C725" s="14"/>
      <c r="E725" s="14"/>
      <c r="G725" s="83"/>
    </row>
    <row r="726" spans="3:7">
      <c r="C726" s="14"/>
      <c r="E726" s="14"/>
      <c r="G726" s="83"/>
    </row>
    <row r="727" spans="3:7">
      <c r="C727" s="14"/>
      <c r="E727" s="14"/>
      <c r="G727" s="83"/>
    </row>
    <row r="728" spans="3:7">
      <c r="C728" s="14"/>
      <c r="E728" s="14"/>
      <c r="G728" s="83"/>
    </row>
    <row r="729" spans="3:7">
      <c r="C729" s="14"/>
      <c r="E729" s="14"/>
      <c r="G729" s="83"/>
    </row>
    <row r="730" spans="3:7">
      <c r="C730" s="14"/>
      <c r="E730" s="14"/>
      <c r="G730" s="83"/>
    </row>
    <row r="731" spans="3:7">
      <c r="C731" s="14"/>
      <c r="E731" s="14"/>
      <c r="G731" s="83"/>
    </row>
    <row r="732" spans="3:7">
      <c r="C732" s="14"/>
      <c r="E732" s="14"/>
      <c r="G732" s="83"/>
    </row>
    <row r="733" spans="3:7">
      <c r="C733" s="14"/>
      <c r="E733" s="14"/>
      <c r="G733" s="83"/>
    </row>
    <row r="734" spans="3:7">
      <c r="C734" s="14"/>
      <c r="E734" s="14"/>
      <c r="G734" s="83"/>
    </row>
    <row r="735" spans="3:7">
      <c r="C735" s="14"/>
      <c r="E735" s="14"/>
      <c r="G735" s="83"/>
    </row>
    <row r="736" spans="3:7">
      <c r="C736" s="14"/>
      <c r="E736" s="14"/>
      <c r="G736" s="83"/>
    </row>
    <row r="737" spans="3:7">
      <c r="C737" s="14"/>
      <c r="E737" s="14"/>
      <c r="G737" s="83"/>
    </row>
    <row r="738" spans="3:7">
      <c r="C738" s="14"/>
      <c r="E738" s="14"/>
      <c r="G738" s="83"/>
    </row>
    <row r="739" spans="3:7">
      <c r="C739" s="14"/>
      <c r="E739" s="14"/>
      <c r="G739" s="83"/>
    </row>
    <row r="740" spans="3:7">
      <c r="C740" s="14"/>
      <c r="E740" s="14"/>
      <c r="G740" s="83"/>
    </row>
    <row r="741" spans="3:7">
      <c r="C741" s="14"/>
      <c r="E741" s="14"/>
      <c r="G741" s="83"/>
    </row>
    <row r="742" spans="3:7">
      <c r="C742" s="14"/>
      <c r="E742" s="14"/>
      <c r="G742" s="83"/>
    </row>
    <row r="743" spans="3:7">
      <c r="C743" s="14"/>
      <c r="E743" s="14"/>
      <c r="G743" s="83"/>
    </row>
    <row r="744" spans="3:7">
      <c r="C744" s="14"/>
      <c r="E744" s="14"/>
      <c r="G744" s="83"/>
    </row>
    <row r="745" spans="3:7">
      <c r="C745" s="14"/>
      <c r="E745" s="14"/>
      <c r="G745" s="83"/>
    </row>
    <row r="746" spans="3:7">
      <c r="C746" s="14"/>
      <c r="E746" s="14"/>
      <c r="G746" s="83"/>
    </row>
    <row r="747" spans="3:7">
      <c r="C747" s="14"/>
      <c r="E747" s="14"/>
      <c r="G747" s="83"/>
    </row>
    <row r="748" spans="3:7">
      <c r="C748" s="14"/>
      <c r="E748" s="14"/>
      <c r="G748" s="83"/>
    </row>
    <row r="749" spans="3:7">
      <c r="C749" s="14"/>
      <c r="E749" s="14"/>
      <c r="G749" s="83"/>
    </row>
    <row r="750" spans="3:7">
      <c r="C750" s="14"/>
      <c r="E750" s="14"/>
      <c r="G750" s="83"/>
    </row>
    <row r="751" spans="3:7">
      <c r="C751" s="14"/>
      <c r="E751" s="14"/>
      <c r="G751" s="83"/>
    </row>
    <row r="752" spans="3:7">
      <c r="C752" s="14"/>
      <c r="E752" s="14"/>
      <c r="G752" s="83"/>
    </row>
    <row r="753" spans="3:7">
      <c r="C753" s="14"/>
      <c r="E753" s="14"/>
      <c r="G753" s="83"/>
    </row>
    <row r="754" spans="3:7">
      <c r="C754" s="14"/>
      <c r="E754" s="14"/>
      <c r="G754" s="83"/>
    </row>
    <row r="755" spans="3:7">
      <c r="C755" s="14"/>
      <c r="E755" s="14"/>
      <c r="G755" s="83"/>
    </row>
    <row r="756" spans="3:7">
      <c r="C756" s="14"/>
      <c r="E756" s="14"/>
      <c r="G756" s="83"/>
    </row>
    <row r="757" spans="3:7">
      <c r="C757" s="14"/>
      <c r="E757" s="14"/>
      <c r="G757" s="83"/>
    </row>
    <row r="758" spans="3:7">
      <c r="C758" s="14"/>
      <c r="E758" s="14"/>
      <c r="G758" s="83"/>
    </row>
    <row r="759" spans="3:7">
      <c r="C759" s="14"/>
      <c r="E759" s="14"/>
      <c r="G759" s="83"/>
    </row>
    <row r="760" spans="3:7">
      <c r="C760" s="14"/>
      <c r="E760" s="14"/>
      <c r="G760" s="83"/>
    </row>
    <row r="761" spans="3:7">
      <c r="C761" s="14"/>
      <c r="E761" s="14"/>
      <c r="G761" s="83"/>
    </row>
    <row r="762" spans="3:7">
      <c r="C762" s="14"/>
      <c r="E762" s="14"/>
      <c r="G762" s="83"/>
    </row>
    <row r="763" spans="3:7">
      <c r="C763" s="14"/>
      <c r="E763" s="14"/>
      <c r="G763" s="83"/>
    </row>
    <row r="764" spans="3:7">
      <c r="C764" s="14"/>
      <c r="E764" s="14"/>
      <c r="G764" s="83"/>
    </row>
    <row r="765" spans="3:7">
      <c r="C765" s="14"/>
      <c r="E765" s="14"/>
      <c r="G765" s="83"/>
    </row>
    <row r="766" spans="3:7">
      <c r="C766" s="14"/>
      <c r="E766" s="14"/>
      <c r="G766" s="83"/>
    </row>
    <row r="767" spans="3:7">
      <c r="C767" s="14"/>
      <c r="E767" s="14"/>
      <c r="G767" s="83"/>
    </row>
    <row r="768" spans="3:7">
      <c r="C768" s="14"/>
      <c r="E768" s="14"/>
      <c r="G768" s="83"/>
    </row>
    <row r="769" spans="3:7">
      <c r="C769" s="14"/>
      <c r="E769" s="14"/>
      <c r="G769" s="83"/>
    </row>
    <row r="770" spans="3:7">
      <c r="C770" s="14"/>
      <c r="E770" s="14"/>
      <c r="G770" s="83"/>
    </row>
    <row r="771" spans="3:7">
      <c r="C771" s="14"/>
      <c r="E771" s="14"/>
      <c r="G771" s="83"/>
    </row>
    <row r="772" spans="3:7">
      <c r="C772" s="14"/>
      <c r="E772" s="14"/>
      <c r="G772" s="83"/>
    </row>
    <row r="773" spans="3:7">
      <c r="C773" s="14"/>
      <c r="E773" s="14"/>
      <c r="G773" s="83"/>
    </row>
    <row r="774" spans="3:7">
      <c r="C774" s="14"/>
      <c r="E774" s="14"/>
      <c r="G774" s="83"/>
    </row>
    <row r="775" spans="3:7">
      <c r="C775" s="14"/>
      <c r="E775" s="14"/>
      <c r="G775" s="83"/>
    </row>
    <row r="776" spans="3:7">
      <c r="C776" s="14"/>
      <c r="E776" s="14"/>
      <c r="G776" s="83"/>
    </row>
    <row r="777" spans="3:7">
      <c r="C777" s="14"/>
      <c r="E777" s="14"/>
      <c r="G777" s="83"/>
    </row>
    <row r="778" spans="3:7">
      <c r="C778" s="14"/>
      <c r="E778" s="14"/>
      <c r="G778" s="83"/>
    </row>
    <row r="779" spans="3:7">
      <c r="C779" s="14"/>
      <c r="E779" s="14"/>
      <c r="G779" s="83"/>
    </row>
    <row r="780" spans="3:7">
      <c r="C780" s="14"/>
      <c r="E780" s="14"/>
      <c r="G780" s="83"/>
    </row>
    <row r="781" spans="3:7">
      <c r="C781" s="14"/>
      <c r="E781" s="14"/>
      <c r="G781" s="83"/>
    </row>
    <row r="782" spans="3:7">
      <c r="C782" s="14"/>
      <c r="E782" s="14"/>
      <c r="G782" s="83"/>
    </row>
    <row r="783" spans="3:7">
      <c r="C783" s="14"/>
      <c r="E783" s="14"/>
      <c r="G783" s="83"/>
    </row>
    <row r="784" spans="3:7">
      <c r="C784" s="14"/>
      <c r="E784" s="14"/>
      <c r="G784" s="83"/>
    </row>
    <row r="785" spans="3:7">
      <c r="C785" s="14"/>
      <c r="E785" s="14"/>
      <c r="G785" s="83"/>
    </row>
    <row r="786" spans="3:7">
      <c r="C786" s="14"/>
      <c r="E786" s="14"/>
      <c r="G786" s="83"/>
    </row>
    <row r="787" spans="3:7">
      <c r="C787" s="14"/>
      <c r="E787" s="14"/>
      <c r="G787" s="83"/>
    </row>
    <row r="788" spans="3:7">
      <c r="C788" s="14"/>
      <c r="E788" s="14"/>
      <c r="G788" s="83"/>
    </row>
    <row r="789" spans="3:7">
      <c r="C789" s="14"/>
      <c r="E789" s="14"/>
      <c r="G789" s="83"/>
    </row>
    <row r="790" spans="3:7">
      <c r="C790" s="14"/>
      <c r="E790" s="14"/>
      <c r="G790" s="83"/>
    </row>
    <row r="791" spans="3:7">
      <c r="C791" s="14"/>
      <c r="E791" s="14"/>
      <c r="G791" s="83"/>
    </row>
    <row r="792" spans="3:7">
      <c r="C792" s="14"/>
      <c r="E792" s="14"/>
      <c r="G792" s="83"/>
    </row>
    <row r="793" spans="3:7">
      <c r="C793" s="14"/>
      <c r="E793" s="14"/>
      <c r="G793" s="83"/>
    </row>
    <row r="794" spans="3:7">
      <c r="C794" s="14"/>
      <c r="E794" s="14"/>
      <c r="G794" s="83"/>
    </row>
    <row r="795" spans="3:7">
      <c r="C795" s="14"/>
      <c r="E795" s="14"/>
      <c r="G795" s="83"/>
    </row>
    <row r="796" spans="3:7">
      <c r="C796" s="14"/>
      <c r="E796" s="14"/>
      <c r="G796" s="83"/>
    </row>
    <row r="797" spans="3:7">
      <c r="C797" s="14"/>
      <c r="E797" s="14"/>
      <c r="G797" s="83"/>
    </row>
    <row r="798" spans="3:7">
      <c r="C798" s="14"/>
      <c r="E798" s="14"/>
      <c r="G798" s="83"/>
    </row>
    <row r="799" spans="3:7">
      <c r="C799" s="14"/>
      <c r="E799" s="14"/>
      <c r="G799" s="83"/>
    </row>
    <row r="800" spans="3:7">
      <c r="C800" s="14"/>
      <c r="E800" s="14"/>
      <c r="G800" s="83"/>
    </row>
    <row r="801" spans="3:7">
      <c r="C801" s="14"/>
      <c r="E801" s="14"/>
      <c r="G801" s="83"/>
    </row>
    <row r="802" spans="3:7">
      <c r="C802" s="14"/>
      <c r="E802" s="14"/>
      <c r="G802" s="83"/>
    </row>
    <row r="803" spans="3:7">
      <c r="C803" s="14"/>
      <c r="E803" s="14"/>
      <c r="G803" s="83"/>
    </row>
    <row r="804" spans="3:7">
      <c r="C804" s="14"/>
      <c r="E804" s="14"/>
      <c r="G804" s="83"/>
    </row>
    <row r="805" spans="3:7">
      <c r="C805" s="14"/>
      <c r="E805" s="14"/>
      <c r="G805" s="83"/>
    </row>
    <row r="806" spans="3:7">
      <c r="C806" s="14"/>
      <c r="E806" s="14"/>
      <c r="G806" s="83"/>
    </row>
    <row r="807" spans="3:7">
      <c r="C807" s="14"/>
      <c r="E807" s="14"/>
      <c r="G807" s="83"/>
    </row>
    <row r="808" spans="3:7">
      <c r="C808" s="14"/>
      <c r="E808" s="14"/>
      <c r="G808" s="83"/>
    </row>
    <row r="809" spans="3:7">
      <c r="C809" s="14"/>
      <c r="E809" s="14"/>
      <c r="G809" s="83"/>
    </row>
    <row r="810" spans="3:7">
      <c r="C810" s="14"/>
      <c r="E810" s="14"/>
      <c r="G810" s="83"/>
    </row>
    <row r="811" spans="3:7">
      <c r="C811" s="14"/>
      <c r="E811" s="14"/>
      <c r="G811" s="83"/>
    </row>
    <row r="812" spans="3:7">
      <c r="C812" s="14"/>
      <c r="E812" s="14"/>
      <c r="G812" s="83"/>
    </row>
    <row r="813" spans="3:7">
      <c r="C813" s="14"/>
      <c r="E813" s="14"/>
      <c r="G813" s="83"/>
    </row>
    <row r="814" spans="3:7">
      <c r="C814" s="14"/>
      <c r="E814" s="14"/>
      <c r="G814" s="83"/>
    </row>
    <row r="815" spans="3:7">
      <c r="C815" s="14"/>
      <c r="E815" s="14"/>
      <c r="G815" s="83"/>
    </row>
    <row r="816" spans="3:7">
      <c r="C816" s="14"/>
      <c r="E816" s="14"/>
      <c r="G816" s="83"/>
    </row>
    <row r="817" spans="3:7">
      <c r="C817" s="14"/>
      <c r="E817" s="14"/>
      <c r="G817" s="83"/>
    </row>
    <row r="818" spans="3:7">
      <c r="C818" s="14"/>
      <c r="E818" s="14"/>
      <c r="G818" s="83"/>
    </row>
    <row r="819" spans="3:7">
      <c r="C819" s="14"/>
      <c r="E819" s="14"/>
      <c r="G819" s="83"/>
    </row>
    <row r="820" spans="3:7">
      <c r="C820" s="14"/>
      <c r="E820" s="14"/>
      <c r="G820" s="83"/>
    </row>
    <row r="821" spans="3:7">
      <c r="C821" s="14"/>
      <c r="E821" s="14"/>
      <c r="G821" s="83"/>
    </row>
    <row r="822" spans="3:7">
      <c r="C822" s="14"/>
      <c r="E822" s="14"/>
      <c r="G822" s="83"/>
    </row>
    <row r="823" spans="3:7">
      <c r="C823" s="14"/>
      <c r="E823" s="14"/>
      <c r="G823" s="83"/>
    </row>
    <row r="824" spans="3:7">
      <c r="C824" s="14"/>
      <c r="E824" s="14"/>
      <c r="G824" s="83"/>
    </row>
    <row r="825" spans="3:7">
      <c r="C825" s="14"/>
      <c r="E825" s="14"/>
      <c r="G825" s="83"/>
    </row>
    <row r="826" spans="3:7">
      <c r="C826" s="14"/>
      <c r="E826" s="14"/>
      <c r="G826" s="83"/>
    </row>
    <row r="827" spans="3:7">
      <c r="C827" s="14"/>
      <c r="E827" s="14"/>
      <c r="G827" s="83"/>
    </row>
    <row r="828" spans="3:7">
      <c r="C828" s="14"/>
      <c r="E828" s="14"/>
      <c r="G828" s="83"/>
    </row>
    <row r="829" spans="3:7">
      <c r="C829" s="14"/>
      <c r="E829" s="14"/>
      <c r="G829" s="83"/>
    </row>
    <row r="830" spans="3:7">
      <c r="C830" s="14"/>
      <c r="E830" s="14"/>
      <c r="G830" s="83"/>
    </row>
    <row r="831" spans="3:7">
      <c r="C831" s="14"/>
      <c r="E831" s="14"/>
      <c r="G831" s="83"/>
    </row>
    <row r="832" spans="3:7">
      <c r="C832" s="14"/>
      <c r="E832" s="14"/>
      <c r="G832" s="83"/>
    </row>
    <row r="833" spans="3:7">
      <c r="C833" s="14"/>
      <c r="E833" s="14"/>
      <c r="G833" s="83"/>
    </row>
    <row r="834" spans="3:7">
      <c r="C834" s="14"/>
      <c r="E834" s="14"/>
      <c r="G834" s="83"/>
    </row>
    <row r="835" spans="3:7">
      <c r="C835" s="14"/>
      <c r="E835" s="14"/>
      <c r="G835" s="83"/>
    </row>
    <row r="836" spans="3:7">
      <c r="C836" s="14"/>
      <c r="E836" s="14"/>
      <c r="G836" s="83"/>
    </row>
    <row r="837" spans="3:7">
      <c r="C837" s="14"/>
      <c r="E837" s="14"/>
      <c r="G837" s="83"/>
    </row>
    <row r="838" spans="3:7">
      <c r="C838" s="14"/>
      <c r="E838" s="14"/>
      <c r="G838" s="83"/>
    </row>
    <row r="839" spans="3:7">
      <c r="C839" s="14"/>
      <c r="E839" s="14"/>
      <c r="G839" s="83"/>
    </row>
    <row r="840" spans="3:7">
      <c r="C840" s="14"/>
      <c r="E840" s="14"/>
      <c r="G840" s="83"/>
    </row>
    <row r="841" spans="3:7">
      <c r="C841" s="14"/>
      <c r="E841" s="14"/>
      <c r="G841" s="83"/>
    </row>
    <row r="842" spans="3:7">
      <c r="C842" s="14"/>
      <c r="E842" s="14"/>
      <c r="G842" s="83"/>
    </row>
    <row r="843" spans="3:7">
      <c r="C843" s="14"/>
      <c r="E843" s="14"/>
      <c r="G843" s="83"/>
    </row>
    <row r="844" spans="3:7">
      <c r="C844" s="14"/>
      <c r="E844" s="14"/>
      <c r="G844" s="83"/>
    </row>
    <row r="845" spans="3:7">
      <c r="C845" s="14"/>
      <c r="E845" s="14"/>
      <c r="G845" s="83"/>
    </row>
    <row r="846" spans="3:7">
      <c r="C846" s="14"/>
      <c r="E846" s="14"/>
      <c r="G846" s="83"/>
    </row>
    <row r="847" spans="3:7">
      <c r="C847" s="14"/>
      <c r="E847" s="14"/>
      <c r="G847" s="83"/>
    </row>
    <row r="848" spans="3:7">
      <c r="C848" s="14"/>
      <c r="E848" s="14"/>
      <c r="G848" s="83"/>
    </row>
    <row r="849" spans="3:7">
      <c r="C849" s="14"/>
      <c r="E849" s="14"/>
      <c r="G849" s="83"/>
    </row>
    <row r="850" spans="3:7">
      <c r="C850" s="14"/>
      <c r="E850" s="14"/>
      <c r="G850" s="83"/>
    </row>
    <row r="851" spans="3:7">
      <c r="C851" s="14"/>
      <c r="E851" s="14"/>
      <c r="G851" s="83"/>
    </row>
    <row r="852" spans="3:7">
      <c r="C852" s="14"/>
      <c r="E852" s="14"/>
      <c r="G852" s="83"/>
    </row>
    <row r="853" spans="3:7">
      <c r="C853" s="14"/>
      <c r="E853" s="14"/>
      <c r="G853" s="83"/>
    </row>
    <row r="854" spans="3:7">
      <c r="C854" s="14"/>
      <c r="E854" s="14"/>
      <c r="G854" s="83"/>
    </row>
    <row r="855" spans="3:7">
      <c r="C855" s="14"/>
      <c r="E855" s="14"/>
      <c r="G855" s="83"/>
    </row>
    <row r="856" spans="3:7">
      <c r="C856" s="14"/>
      <c r="E856" s="14"/>
      <c r="G856" s="83"/>
    </row>
    <row r="857" spans="3:7">
      <c r="C857" s="14"/>
      <c r="E857" s="14"/>
      <c r="G857" s="83"/>
    </row>
    <row r="858" spans="3:7">
      <c r="C858" s="14"/>
      <c r="E858" s="14"/>
      <c r="G858" s="83"/>
    </row>
    <row r="859" spans="3:7">
      <c r="C859" s="14"/>
      <c r="E859" s="14"/>
      <c r="G859" s="83"/>
    </row>
    <row r="860" spans="3:7">
      <c r="C860" s="14"/>
      <c r="E860" s="14"/>
      <c r="G860" s="83"/>
    </row>
    <row r="861" spans="3:7">
      <c r="C861" s="14"/>
      <c r="E861" s="14"/>
      <c r="G861" s="83"/>
    </row>
    <row r="862" spans="3:7">
      <c r="C862" s="14"/>
      <c r="E862" s="14"/>
      <c r="G862" s="83"/>
    </row>
    <row r="863" spans="3:7">
      <c r="C863" s="14"/>
      <c r="E863" s="14"/>
      <c r="G863" s="83"/>
    </row>
    <row r="864" spans="3:7">
      <c r="C864" s="14"/>
      <c r="E864" s="14"/>
      <c r="G864" s="83"/>
    </row>
    <row r="865" spans="3:7">
      <c r="C865" s="14"/>
      <c r="E865" s="14"/>
      <c r="G865" s="83"/>
    </row>
    <row r="866" spans="3:7">
      <c r="C866" s="14"/>
      <c r="E866" s="14"/>
      <c r="G866" s="83"/>
    </row>
    <row r="867" spans="3:7">
      <c r="C867" s="14"/>
      <c r="E867" s="14"/>
      <c r="G867" s="83"/>
    </row>
    <row r="868" spans="3:7">
      <c r="C868" s="14"/>
      <c r="E868" s="14"/>
      <c r="G868" s="83"/>
    </row>
    <row r="869" spans="3:7">
      <c r="C869" s="14"/>
      <c r="E869" s="14"/>
      <c r="G869" s="83"/>
    </row>
    <row r="870" spans="3:7">
      <c r="C870" s="14"/>
      <c r="E870" s="14"/>
      <c r="G870" s="83"/>
    </row>
    <row r="871" spans="3:7">
      <c r="C871" s="14"/>
      <c r="E871" s="14"/>
      <c r="G871" s="83"/>
    </row>
    <row r="872" spans="3:7">
      <c r="C872" s="14"/>
      <c r="E872" s="14"/>
      <c r="G872" s="83"/>
    </row>
    <row r="873" spans="3:7">
      <c r="C873" s="14"/>
      <c r="E873" s="14"/>
      <c r="G873" s="83"/>
    </row>
    <row r="874" spans="3:7">
      <c r="C874" s="14"/>
      <c r="E874" s="14"/>
      <c r="G874" s="83"/>
    </row>
    <row r="875" spans="3:7">
      <c r="C875" s="14"/>
      <c r="E875" s="14"/>
      <c r="G875" s="83"/>
    </row>
    <row r="876" spans="3:7">
      <c r="C876" s="14"/>
      <c r="E876" s="14"/>
      <c r="G876" s="83"/>
    </row>
    <row r="877" spans="3:7">
      <c r="C877" s="14"/>
      <c r="E877" s="14"/>
      <c r="G877" s="83"/>
    </row>
    <row r="878" spans="3:7">
      <c r="C878" s="14"/>
      <c r="E878" s="14"/>
      <c r="G878" s="83"/>
    </row>
    <row r="879" spans="3:7">
      <c r="C879" s="14"/>
      <c r="E879" s="14"/>
      <c r="G879" s="83"/>
    </row>
    <row r="880" spans="3:7">
      <c r="C880" s="14"/>
      <c r="E880" s="14"/>
      <c r="G880" s="83"/>
    </row>
    <row r="881" spans="3:7">
      <c r="C881" s="14"/>
      <c r="E881" s="14"/>
      <c r="G881" s="83"/>
    </row>
    <row r="882" spans="3:7">
      <c r="C882" s="14"/>
      <c r="E882" s="14"/>
      <c r="G882" s="83"/>
    </row>
    <row r="883" spans="3:7">
      <c r="C883" s="14"/>
      <c r="E883" s="14"/>
      <c r="G883" s="83"/>
    </row>
    <row r="884" spans="3:7">
      <c r="C884" s="14"/>
      <c r="E884" s="14"/>
      <c r="G884" s="83"/>
    </row>
    <row r="885" spans="3:7">
      <c r="C885" s="14"/>
      <c r="E885" s="14"/>
      <c r="G885" s="83"/>
    </row>
    <row r="886" spans="3:7">
      <c r="C886" s="14"/>
      <c r="E886" s="14"/>
      <c r="G886" s="83"/>
    </row>
    <row r="887" spans="3:7">
      <c r="C887" s="14"/>
      <c r="E887" s="14"/>
      <c r="G887" s="83"/>
    </row>
    <row r="888" spans="3:7">
      <c r="C888" s="14"/>
      <c r="E888" s="14"/>
      <c r="G888" s="83"/>
    </row>
    <row r="889" spans="3:7">
      <c r="C889" s="14"/>
      <c r="E889" s="14"/>
      <c r="G889" s="83"/>
    </row>
    <row r="890" spans="3:7">
      <c r="C890" s="14"/>
      <c r="E890" s="14"/>
      <c r="G890" s="83"/>
    </row>
    <row r="891" spans="3:7">
      <c r="C891" s="14"/>
      <c r="E891" s="14"/>
      <c r="G891" s="83"/>
    </row>
    <row r="892" spans="3:7">
      <c r="C892" s="14"/>
      <c r="E892" s="14"/>
      <c r="G892" s="83"/>
    </row>
    <row r="893" spans="3:7">
      <c r="C893" s="14"/>
      <c r="E893" s="14"/>
      <c r="G893" s="83"/>
    </row>
    <row r="894" spans="3:7">
      <c r="C894" s="14"/>
      <c r="E894" s="14"/>
      <c r="G894" s="83"/>
    </row>
    <row r="895" spans="3:7">
      <c r="C895" s="14"/>
      <c r="E895" s="14"/>
      <c r="G895" s="83"/>
    </row>
    <row r="896" spans="3:7">
      <c r="C896" s="14"/>
      <c r="E896" s="14"/>
      <c r="G896" s="83"/>
    </row>
    <row r="897" spans="3:7">
      <c r="C897" s="14"/>
      <c r="E897" s="14"/>
      <c r="G897" s="83"/>
    </row>
    <row r="898" spans="3:7">
      <c r="C898" s="14"/>
      <c r="E898" s="14"/>
      <c r="G898" s="83"/>
    </row>
    <row r="899" spans="3:7">
      <c r="C899" s="14"/>
      <c r="E899" s="14"/>
      <c r="G899" s="83"/>
    </row>
    <row r="900" spans="3:7">
      <c r="C900" s="14"/>
      <c r="E900" s="14"/>
      <c r="G900" s="83"/>
    </row>
    <row r="901" spans="3:7">
      <c r="C901" s="14"/>
      <c r="E901" s="14"/>
      <c r="G901" s="83"/>
    </row>
    <row r="902" spans="3:7">
      <c r="C902" s="14"/>
      <c r="E902" s="14"/>
      <c r="G902" s="83"/>
    </row>
    <row r="903" spans="3:7">
      <c r="C903" s="14"/>
      <c r="E903" s="14"/>
      <c r="G903" s="83"/>
    </row>
    <row r="904" spans="3:7">
      <c r="C904" s="14"/>
      <c r="E904" s="14"/>
      <c r="G904" s="83"/>
    </row>
    <row r="905" spans="3:7">
      <c r="C905" s="14"/>
      <c r="E905" s="14"/>
      <c r="G905" s="83"/>
    </row>
    <row r="906" spans="3:7">
      <c r="C906" s="14"/>
      <c r="E906" s="14"/>
      <c r="G906" s="83"/>
    </row>
    <row r="907" spans="3:7">
      <c r="C907" s="14"/>
      <c r="E907" s="14"/>
      <c r="G907" s="83"/>
    </row>
    <row r="908" spans="3:7">
      <c r="C908" s="14"/>
      <c r="E908" s="14"/>
      <c r="G908" s="83"/>
    </row>
    <row r="909" spans="3:7">
      <c r="C909" s="14"/>
      <c r="E909" s="14"/>
      <c r="G909" s="83"/>
    </row>
    <row r="910" spans="3:7">
      <c r="C910" s="14"/>
      <c r="E910" s="14"/>
      <c r="G910" s="83"/>
    </row>
    <row r="911" spans="3:7">
      <c r="C911" s="14"/>
      <c r="E911" s="14"/>
      <c r="G911" s="83"/>
    </row>
    <row r="912" spans="3:7">
      <c r="C912" s="14"/>
      <c r="E912" s="14"/>
      <c r="G912" s="83"/>
    </row>
    <row r="913" spans="3:7">
      <c r="C913" s="14"/>
      <c r="E913" s="14"/>
      <c r="G913" s="83"/>
    </row>
    <row r="914" spans="3:7">
      <c r="C914" s="14"/>
      <c r="E914" s="14"/>
      <c r="G914" s="83"/>
    </row>
    <row r="915" spans="3:7">
      <c r="C915" s="14"/>
      <c r="E915" s="14"/>
      <c r="G915" s="83"/>
    </row>
    <row r="916" spans="3:7">
      <c r="C916" s="14"/>
      <c r="E916" s="14"/>
      <c r="G916" s="83"/>
    </row>
    <row r="917" spans="3:7">
      <c r="C917" s="14"/>
      <c r="E917" s="14"/>
      <c r="G917" s="83"/>
    </row>
    <row r="918" spans="3:7">
      <c r="C918" s="14"/>
      <c r="E918" s="14"/>
      <c r="G918" s="83"/>
    </row>
    <row r="919" spans="3:7">
      <c r="C919" s="14"/>
      <c r="E919" s="14"/>
      <c r="G919" s="83"/>
    </row>
    <row r="920" spans="3:7">
      <c r="C920" s="14"/>
      <c r="E920" s="14"/>
      <c r="G920" s="83"/>
    </row>
    <row r="921" spans="3:7">
      <c r="C921" s="14"/>
      <c r="E921" s="14"/>
      <c r="G921" s="83"/>
    </row>
    <row r="922" spans="3:7">
      <c r="C922" s="14"/>
      <c r="E922" s="14"/>
      <c r="G922" s="83"/>
    </row>
    <row r="923" spans="3:7">
      <c r="C923" s="14"/>
      <c r="E923" s="14"/>
      <c r="G923" s="83"/>
    </row>
    <row r="924" spans="3:7">
      <c r="C924" s="14"/>
      <c r="E924" s="14"/>
      <c r="G924" s="83"/>
    </row>
    <row r="925" spans="3:7">
      <c r="C925" s="14"/>
      <c r="E925" s="14"/>
      <c r="G925" s="83"/>
    </row>
    <row r="926" spans="3:7">
      <c r="C926" s="14"/>
      <c r="E926" s="14"/>
      <c r="G926" s="83"/>
    </row>
    <row r="927" spans="3:7">
      <c r="C927" s="14"/>
      <c r="E927" s="14"/>
      <c r="G927" s="83"/>
    </row>
    <row r="928" spans="3:7">
      <c r="C928" s="14"/>
      <c r="E928" s="14"/>
      <c r="G928" s="83"/>
    </row>
    <row r="929" spans="3:7">
      <c r="C929" s="14"/>
      <c r="E929" s="14"/>
      <c r="G929" s="83"/>
    </row>
    <row r="930" spans="3:7">
      <c r="C930" s="14"/>
      <c r="E930" s="14"/>
      <c r="G930" s="83"/>
    </row>
    <row r="931" spans="3:7">
      <c r="C931" s="14"/>
      <c r="E931" s="14"/>
      <c r="G931" s="83"/>
    </row>
    <row r="932" spans="3:7">
      <c r="C932" s="14"/>
      <c r="E932" s="14"/>
      <c r="G932" s="83"/>
    </row>
    <row r="933" spans="3:7">
      <c r="C933" s="14"/>
      <c r="E933" s="14"/>
      <c r="G933" s="83"/>
    </row>
    <row r="934" spans="3:7">
      <c r="C934" s="14"/>
      <c r="E934" s="14"/>
      <c r="G934" s="83"/>
    </row>
    <row r="935" spans="3:7">
      <c r="C935" s="14"/>
      <c r="E935" s="14"/>
      <c r="G935" s="83"/>
    </row>
    <row r="936" spans="3:7">
      <c r="C936" s="14"/>
      <c r="E936" s="14"/>
      <c r="G936" s="83"/>
    </row>
    <row r="937" spans="3:7">
      <c r="C937" s="14"/>
      <c r="E937" s="14"/>
      <c r="G937" s="83"/>
    </row>
    <row r="938" spans="3:7">
      <c r="C938" s="14"/>
      <c r="E938" s="14"/>
      <c r="G938" s="83"/>
    </row>
    <row r="939" spans="3:7">
      <c r="C939" s="14"/>
      <c r="E939" s="14"/>
      <c r="G939" s="83"/>
    </row>
    <row r="940" spans="3:7">
      <c r="C940" s="14"/>
      <c r="E940" s="14"/>
      <c r="G940" s="83"/>
    </row>
    <row r="941" spans="3:7">
      <c r="C941" s="14"/>
      <c r="E941" s="14"/>
      <c r="G941" s="83"/>
    </row>
    <row r="942" spans="3:7">
      <c r="C942" s="14"/>
      <c r="E942" s="14"/>
      <c r="G942" s="83"/>
    </row>
    <row r="943" spans="3:7">
      <c r="C943" s="14"/>
      <c r="E943" s="14"/>
      <c r="G943" s="83"/>
    </row>
    <row r="944" spans="3:7">
      <c r="C944" s="14"/>
      <c r="E944" s="14"/>
      <c r="G944" s="83"/>
    </row>
    <row r="945" spans="3:7">
      <c r="C945" s="14"/>
      <c r="E945" s="14"/>
      <c r="G945" s="83"/>
    </row>
    <row r="946" spans="3:7">
      <c r="C946" s="14"/>
      <c r="E946" s="14"/>
      <c r="G946" s="83"/>
    </row>
    <row r="947" spans="3:7">
      <c r="C947" s="14"/>
      <c r="E947" s="14"/>
      <c r="G947" s="83"/>
    </row>
    <row r="948" spans="3:7">
      <c r="C948" s="14"/>
      <c r="E948" s="14"/>
      <c r="G948" s="83"/>
    </row>
    <row r="949" spans="3:7">
      <c r="C949" s="14"/>
      <c r="E949" s="14"/>
      <c r="G949" s="83"/>
    </row>
    <row r="950" spans="3:7">
      <c r="C950" s="14"/>
      <c r="E950" s="14"/>
      <c r="G950" s="83"/>
    </row>
    <row r="951" spans="3:7">
      <c r="C951" s="14"/>
      <c r="E951" s="14"/>
      <c r="G951" s="83"/>
    </row>
    <row r="952" spans="3:7">
      <c r="C952" s="14"/>
      <c r="E952" s="14"/>
      <c r="G952" s="83"/>
    </row>
    <row r="953" spans="3:7">
      <c r="C953" s="14"/>
      <c r="E953" s="14"/>
      <c r="G953" s="83"/>
    </row>
    <row r="954" spans="3:7">
      <c r="C954" s="14"/>
      <c r="E954" s="14"/>
      <c r="G954" s="83"/>
    </row>
    <row r="955" spans="3:7">
      <c r="C955" s="14"/>
      <c r="E955" s="14"/>
      <c r="G955" s="83"/>
    </row>
    <row r="956" spans="3:7">
      <c r="C956" s="14"/>
      <c r="E956" s="14"/>
      <c r="G956" s="83"/>
    </row>
    <row r="957" spans="3:7">
      <c r="C957" s="14"/>
      <c r="E957" s="14"/>
      <c r="G957" s="83"/>
    </row>
    <row r="958" spans="3:7">
      <c r="C958" s="14"/>
      <c r="E958" s="14"/>
      <c r="G958" s="83"/>
    </row>
    <row r="959" spans="3:7">
      <c r="C959" s="14"/>
      <c r="E959" s="14"/>
      <c r="G959" s="83"/>
    </row>
    <row r="960" spans="3:7">
      <c r="C960" s="14"/>
      <c r="E960" s="14"/>
      <c r="G960" s="83"/>
    </row>
    <row r="961" spans="3:7">
      <c r="C961" s="14"/>
      <c r="E961" s="14"/>
      <c r="G961" s="83"/>
    </row>
    <row r="962" spans="3:7">
      <c r="C962" s="14"/>
      <c r="E962" s="14"/>
      <c r="G962" s="83"/>
    </row>
    <row r="963" spans="3:7">
      <c r="C963" s="14"/>
      <c r="E963" s="14"/>
      <c r="G963" s="83"/>
    </row>
    <row r="964" spans="3:7">
      <c r="C964" s="14"/>
      <c r="E964" s="14"/>
      <c r="G964" s="83"/>
    </row>
    <row r="965" spans="3:7">
      <c r="C965" s="14"/>
      <c r="E965" s="14"/>
      <c r="G965" s="83"/>
    </row>
    <row r="966" spans="3:7">
      <c r="C966" s="14"/>
      <c r="E966" s="14"/>
      <c r="G966" s="83"/>
    </row>
    <row r="967" spans="3:7">
      <c r="C967" s="14"/>
      <c r="E967" s="14"/>
      <c r="G967" s="83"/>
    </row>
    <row r="968" spans="3:7">
      <c r="C968" s="14"/>
      <c r="E968" s="14"/>
      <c r="G968" s="83"/>
    </row>
    <row r="969" spans="3:7">
      <c r="C969" s="14"/>
      <c r="E969" s="14"/>
      <c r="G969" s="83"/>
    </row>
    <row r="970" spans="3:7">
      <c r="C970" s="14"/>
      <c r="E970" s="14"/>
      <c r="G970" s="83"/>
    </row>
    <row r="971" spans="3:7">
      <c r="C971" s="14"/>
      <c r="E971" s="14"/>
      <c r="G971" s="83"/>
    </row>
    <row r="972" spans="3:7">
      <c r="C972" s="14"/>
      <c r="E972" s="14"/>
      <c r="G972" s="83"/>
    </row>
    <row r="973" spans="3:7">
      <c r="C973" s="14"/>
      <c r="E973" s="14"/>
      <c r="G973" s="83"/>
    </row>
    <row r="974" spans="3:7">
      <c r="C974" s="14"/>
      <c r="E974" s="14"/>
      <c r="G974" s="83"/>
    </row>
    <row r="975" spans="3:7">
      <c r="C975" s="14"/>
      <c r="E975" s="14"/>
      <c r="G975" s="83"/>
    </row>
    <row r="976" spans="3:7">
      <c r="C976" s="14"/>
      <c r="E976" s="14"/>
      <c r="G976" s="83"/>
    </row>
    <row r="977" spans="3:7">
      <c r="C977" s="14"/>
      <c r="E977" s="14"/>
      <c r="G977" s="83"/>
    </row>
    <row r="978" spans="3:7">
      <c r="C978" s="14"/>
      <c r="E978" s="14"/>
      <c r="G978" s="83"/>
    </row>
    <row r="979" spans="3:7">
      <c r="C979" s="14"/>
      <c r="E979" s="14"/>
      <c r="G979" s="83"/>
    </row>
    <row r="980" spans="3:7">
      <c r="C980" s="14"/>
      <c r="E980" s="14"/>
      <c r="G980" s="83"/>
    </row>
    <row r="981" spans="3:7">
      <c r="C981" s="14"/>
      <c r="E981" s="14"/>
      <c r="G981" s="83"/>
    </row>
    <row r="982" spans="3:7">
      <c r="C982" s="14"/>
      <c r="E982" s="14"/>
      <c r="G982" s="83"/>
    </row>
    <row r="983" spans="3:7">
      <c r="C983" s="14"/>
      <c r="E983" s="14"/>
      <c r="G983" s="83"/>
    </row>
    <row r="984" spans="3:7">
      <c r="C984" s="14"/>
      <c r="E984" s="14"/>
      <c r="G984" s="83"/>
    </row>
    <row r="985" spans="3:7">
      <c r="C985" s="14"/>
      <c r="E985" s="14"/>
      <c r="G985" s="83"/>
    </row>
    <row r="986" spans="3:7">
      <c r="C986" s="14"/>
      <c r="E986" s="14"/>
      <c r="G986" s="83"/>
    </row>
    <row r="987" spans="3:7">
      <c r="C987" s="14"/>
      <c r="E987" s="14"/>
      <c r="G987" s="83"/>
    </row>
    <row r="988" spans="3:7">
      <c r="C988" s="14"/>
      <c r="E988" s="14"/>
      <c r="G988" s="83"/>
    </row>
    <row r="989" spans="3:7">
      <c r="C989" s="14"/>
      <c r="E989" s="14"/>
      <c r="G989" s="83"/>
    </row>
    <row r="990" spans="3:7">
      <c r="C990" s="14"/>
      <c r="E990" s="14"/>
      <c r="G990" s="83"/>
    </row>
    <row r="991" spans="3:7">
      <c r="C991" s="14"/>
      <c r="E991" s="14"/>
      <c r="G991" s="83"/>
    </row>
    <row r="992" spans="3:7">
      <c r="C992" s="14"/>
      <c r="E992" s="14"/>
      <c r="G992" s="83"/>
    </row>
    <row r="993" spans="3:7">
      <c r="C993" s="14"/>
      <c r="E993" s="14"/>
      <c r="G993" s="83"/>
    </row>
    <row r="994" spans="3:7">
      <c r="C994" s="14"/>
      <c r="E994" s="14"/>
      <c r="G994" s="83"/>
    </row>
    <row r="995" spans="3:7">
      <c r="C995" s="14"/>
      <c r="E995" s="14"/>
      <c r="G995" s="83"/>
    </row>
    <row r="996" spans="3:7">
      <c r="C996" s="14"/>
      <c r="E996" s="14"/>
      <c r="G996" s="83"/>
    </row>
    <row r="997" spans="3:7">
      <c r="C997" s="14"/>
      <c r="E997" s="14"/>
      <c r="G997" s="83"/>
    </row>
    <row r="998" spans="3:7">
      <c r="C998" s="14"/>
      <c r="E998" s="14"/>
      <c r="G998" s="83"/>
    </row>
    <row r="999" spans="3:7">
      <c r="C999" s="14"/>
      <c r="E999" s="14"/>
      <c r="G999" s="83"/>
    </row>
    <row r="1000" spans="3:7">
      <c r="C1000" s="14"/>
      <c r="E1000" s="14"/>
      <c r="G1000" s="83"/>
    </row>
  </sheetData>
  <sheetProtection algorithmName="SHA-512" hashValue="lUeGZi4uJ6eHeLgqW+3mvRYWMl2UhVGnRX0wN1M0EXKl4Ga8S2rYUWFrSZRxD5oXeQX6A/6Mq3HgWj1h4MWT3A==" saltValue="0r2hev9NgZiuheeiFKX3Bw==" spinCount="100000" sheet="1" objects="1" scenarios="1" formatCells="0" formatColumns="0" formatRows="0"/>
  <dataValidations count="1">
    <dataValidation type="list" allowBlank="1" showErrorMessage="1" sqref="C9:C26 C32:C45 C51:C56 C62:C75" xr:uid="{00000000-0002-0000-0600-000000000000}">
      <formula1>"Fully met,Partially met,Not met"</formula1>
    </dataValidation>
  </dataValidations>
  <pageMargins left="0.7" right="0.7" top="0.75" bottom="0.75" header="0" footer="0"/>
  <pageSetup scale="52" fitToHeight="0" orientation="landscape" r:id="rId1"/>
  <headerFooter>
    <oddFooter>&amp;LJanuary 2022&amp;CCore Program Rubric: Phase 2&amp;RThird Grade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00"/>
  <sheetViews>
    <sheetView topLeftCell="A4" zoomScaleNormal="100" workbookViewId="0">
      <selection activeCell="B10" sqref="B10"/>
    </sheetView>
  </sheetViews>
  <sheetFormatPr defaultColWidth="14.453125" defaultRowHeight="14.5"/>
  <cols>
    <col min="1" max="1" width="4.54296875" customWidth="1"/>
    <col min="2" max="2" width="55.54296875" customWidth="1"/>
    <col min="3" max="3" width="14.54296875" customWidth="1"/>
    <col min="4" max="4" width="40.54296875" customWidth="1"/>
    <col min="5" max="5" width="9.54296875" customWidth="1"/>
    <col min="6" max="26" width="8.7265625" customWidth="1"/>
  </cols>
  <sheetData>
    <row r="1" spans="1:7" ht="18.5">
      <c r="A1" s="12" t="s">
        <v>22</v>
      </c>
      <c r="B1" s="12"/>
      <c r="C1" s="63"/>
      <c r="D1" s="12"/>
      <c r="E1" s="12"/>
      <c r="G1" s="5"/>
    </row>
    <row r="2" spans="1:7" ht="15.5">
      <c r="A2" s="64"/>
      <c r="C2" s="14"/>
      <c r="E2" s="14"/>
      <c r="G2" s="5"/>
    </row>
    <row r="3" spans="1:7" ht="15.5">
      <c r="A3" s="65" t="s">
        <v>102</v>
      </c>
      <c r="B3" s="65"/>
      <c r="C3" s="66"/>
      <c r="D3" s="65"/>
      <c r="E3" s="65"/>
      <c r="G3" s="5"/>
    </row>
    <row r="4" spans="1:7">
      <c r="C4" s="14"/>
      <c r="E4" s="14"/>
      <c r="G4" s="5"/>
    </row>
    <row r="5" spans="1:7" ht="18.5">
      <c r="A5" s="67" t="s">
        <v>297</v>
      </c>
      <c r="B5" s="67"/>
      <c r="C5" s="1"/>
      <c r="D5" s="67"/>
      <c r="E5" s="67"/>
      <c r="G5" s="68"/>
    </row>
    <row r="6" spans="1:7">
      <c r="C6" s="14"/>
      <c r="E6" s="14"/>
      <c r="G6" s="5"/>
    </row>
    <row r="7" spans="1:7" ht="15.5">
      <c r="A7" s="69"/>
      <c r="B7" s="36" t="s">
        <v>298</v>
      </c>
      <c r="C7" s="17"/>
      <c r="D7" s="36"/>
      <c r="E7" s="70"/>
      <c r="G7" s="5"/>
    </row>
    <row r="8" spans="1:7" ht="15.5">
      <c r="A8" s="71"/>
      <c r="B8" s="72" t="s">
        <v>105</v>
      </c>
      <c r="C8" s="73" t="s">
        <v>25</v>
      </c>
      <c r="D8" s="73" t="s">
        <v>26</v>
      </c>
      <c r="E8" s="74" t="s">
        <v>27</v>
      </c>
      <c r="G8" s="5"/>
    </row>
    <row r="9" spans="1:7" ht="201.5">
      <c r="A9" s="19">
        <v>1</v>
      </c>
      <c r="B9" s="20" t="s">
        <v>299</v>
      </c>
      <c r="C9" s="24" t="s">
        <v>109</v>
      </c>
      <c r="D9" s="179" t="s">
        <v>460</v>
      </c>
      <c r="E9" s="77">
        <f t="shared" ref="E9:E13" si="0">IF(C9="Fully met", 1, IF(C9="Partially met",0.5, 0))</f>
        <v>1</v>
      </c>
      <c r="G9" s="83"/>
    </row>
    <row r="10" spans="1:7" ht="279">
      <c r="A10" s="19">
        <v>2</v>
      </c>
      <c r="B10" s="20" t="s">
        <v>300</v>
      </c>
      <c r="C10" s="24" t="s">
        <v>109</v>
      </c>
      <c r="D10" s="179" t="s">
        <v>459</v>
      </c>
      <c r="E10" s="77">
        <f t="shared" si="0"/>
        <v>1</v>
      </c>
      <c r="G10" s="83"/>
    </row>
    <row r="11" spans="1:7" ht="155">
      <c r="A11" s="19">
        <v>3</v>
      </c>
      <c r="B11" s="20" t="s">
        <v>301</v>
      </c>
      <c r="C11" s="37" t="s">
        <v>109</v>
      </c>
      <c r="D11" s="197" t="s">
        <v>461</v>
      </c>
      <c r="E11" s="77">
        <f t="shared" si="0"/>
        <v>1</v>
      </c>
      <c r="G11" s="83"/>
    </row>
    <row r="12" spans="1:7" ht="67.5" customHeight="1">
      <c r="A12" s="19">
        <v>4</v>
      </c>
      <c r="B12" s="20" t="s">
        <v>302</v>
      </c>
      <c r="C12" s="24" t="s">
        <v>109</v>
      </c>
      <c r="D12" s="196"/>
      <c r="E12" s="77">
        <f t="shared" si="0"/>
        <v>1</v>
      </c>
      <c r="G12" s="5"/>
    </row>
    <row r="13" spans="1:7" ht="139.5">
      <c r="A13" s="19">
        <v>5</v>
      </c>
      <c r="B13" s="20" t="s">
        <v>303</v>
      </c>
      <c r="C13" s="24" t="s">
        <v>109</v>
      </c>
      <c r="D13" s="196" t="s">
        <v>462</v>
      </c>
      <c r="E13" s="77">
        <f t="shared" si="0"/>
        <v>1</v>
      </c>
      <c r="G13" s="83"/>
    </row>
    <row r="14" spans="1:7" ht="15.5">
      <c r="A14" s="84"/>
      <c r="B14" s="85"/>
      <c r="C14" s="86"/>
      <c r="D14" s="87" t="s">
        <v>121</v>
      </c>
      <c r="E14" s="29">
        <f>SUM(E9:E13)</f>
        <v>5</v>
      </c>
      <c r="G14" s="5"/>
    </row>
    <row r="15" spans="1:7" ht="15.5">
      <c r="A15" s="88"/>
      <c r="B15" s="89"/>
      <c r="C15" s="90"/>
      <c r="D15" s="91"/>
      <c r="E15" s="92" t="s">
        <v>41</v>
      </c>
      <c r="G15" s="5"/>
    </row>
    <row r="16" spans="1:7">
      <c r="C16" s="14"/>
      <c r="E16" s="14"/>
      <c r="G16" s="5"/>
    </row>
    <row r="17" spans="1:7">
      <c r="C17" s="14"/>
      <c r="E17" s="14"/>
      <c r="G17" s="5"/>
    </row>
    <row r="18" spans="1:7" ht="15.5">
      <c r="A18" s="69"/>
      <c r="B18" s="36" t="s">
        <v>304</v>
      </c>
      <c r="C18" s="17"/>
      <c r="D18" s="36"/>
      <c r="E18" s="70"/>
      <c r="G18" s="5"/>
    </row>
    <row r="19" spans="1:7" ht="15.5">
      <c r="A19" s="71"/>
      <c r="B19" s="72" t="s">
        <v>105</v>
      </c>
      <c r="C19" s="73" t="s">
        <v>25</v>
      </c>
      <c r="D19" s="73" t="s">
        <v>26</v>
      </c>
      <c r="E19" s="74" t="s">
        <v>27</v>
      </c>
      <c r="G19" s="5"/>
    </row>
    <row r="20" spans="1:7" ht="46.5">
      <c r="A20" s="93">
        <v>1</v>
      </c>
      <c r="B20" s="166" t="s">
        <v>305</v>
      </c>
      <c r="C20" s="164" t="s">
        <v>29</v>
      </c>
      <c r="D20" s="201" t="s">
        <v>306</v>
      </c>
      <c r="E20" s="23">
        <f t="shared" ref="E20:E21" si="1">IF(C20="Met", 1, 0)</f>
        <v>1</v>
      </c>
      <c r="G20" s="5"/>
    </row>
    <row r="21" spans="1:7" ht="170.5">
      <c r="A21" s="116">
        <v>2</v>
      </c>
      <c r="B21" s="166" t="s">
        <v>307</v>
      </c>
      <c r="C21" s="167" t="s">
        <v>53</v>
      </c>
      <c r="D21" s="202" t="s">
        <v>400</v>
      </c>
      <c r="E21" s="195">
        <f t="shared" si="1"/>
        <v>0</v>
      </c>
      <c r="G21" s="103"/>
    </row>
    <row r="22" spans="1:7" ht="15.5">
      <c r="A22" s="84"/>
      <c r="B22" s="85"/>
      <c r="C22" s="86"/>
      <c r="D22" s="87" t="s">
        <v>121</v>
      </c>
      <c r="E22" s="29">
        <f>SUM(E20:E21)</f>
        <v>1</v>
      </c>
      <c r="G22" s="5"/>
    </row>
    <row r="23" spans="1:7" ht="15.5">
      <c r="A23" s="88"/>
      <c r="B23" s="89"/>
      <c r="C23" s="90"/>
      <c r="D23" s="91"/>
      <c r="E23" s="92" t="s">
        <v>308</v>
      </c>
      <c r="G23" s="5"/>
    </row>
    <row r="24" spans="1:7">
      <c r="C24" s="14"/>
      <c r="E24" s="14"/>
      <c r="G24" s="5"/>
    </row>
    <row r="25" spans="1:7">
      <c r="C25" s="14"/>
      <c r="E25" s="14"/>
      <c r="G25" s="5"/>
    </row>
    <row r="26" spans="1:7">
      <c r="C26" s="14"/>
      <c r="E26" s="14"/>
      <c r="G26" s="5"/>
    </row>
    <row r="27" spans="1:7">
      <c r="C27" s="14"/>
      <c r="E27" s="14"/>
      <c r="G27" s="5"/>
    </row>
    <row r="28" spans="1:7">
      <c r="C28" s="14"/>
      <c r="E28" s="14"/>
      <c r="G28" s="5"/>
    </row>
    <row r="29" spans="1:7">
      <c r="C29" s="14"/>
      <c r="E29" s="14"/>
      <c r="G29" s="5"/>
    </row>
    <row r="30" spans="1:7">
      <c r="C30" s="14"/>
      <c r="E30" s="14"/>
      <c r="G30" s="5"/>
    </row>
    <row r="31" spans="1:7">
      <c r="C31" s="14"/>
      <c r="E31" s="14"/>
      <c r="G31" s="5"/>
    </row>
    <row r="32" spans="1:7">
      <c r="C32" s="14"/>
      <c r="E32" s="14"/>
      <c r="G32" s="5"/>
    </row>
    <row r="33" spans="3:7">
      <c r="C33" s="14"/>
      <c r="E33" s="14"/>
      <c r="G33" s="5"/>
    </row>
    <row r="34" spans="3:7">
      <c r="C34" s="14"/>
      <c r="E34" s="14"/>
      <c r="G34" s="5"/>
    </row>
    <row r="35" spans="3:7">
      <c r="C35" s="14"/>
      <c r="E35" s="14"/>
      <c r="G35" s="5"/>
    </row>
    <row r="36" spans="3:7">
      <c r="C36" s="14"/>
      <c r="E36" s="14"/>
      <c r="G36" s="5"/>
    </row>
    <row r="37" spans="3:7">
      <c r="C37" s="14"/>
      <c r="E37" s="14"/>
      <c r="G37" s="5"/>
    </row>
    <row r="38" spans="3:7">
      <c r="C38" s="14"/>
      <c r="E38" s="14"/>
      <c r="G38" s="5"/>
    </row>
    <row r="39" spans="3:7">
      <c r="C39" s="14"/>
      <c r="E39" s="14"/>
      <c r="G39" s="5"/>
    </row>
    <row r="40" spans="3:7">
      <c r="C40" s="14"/>
      <c r="E40" s="14"/>
      <c r="G40" s="5"/>
    </row>
    <row r="41" spans="3:7">
      <c r="C41" s="14"/>
      <c r="E41" s="14"/>
      <c r="G41" s="5"/>
    </row>
    <row r="42" spans="3:7">
      <c r="C42" s="14"/>
      <c r="E42" s="14"/>
      <c r="G42" s="5"/>
    </row>
    <row r="43" spans="3:7">
      <c r="C43" s="14"/>
      <c r="E43" s="14"/>
      <c r="G43" s="5"/>
    </row>
    <row r="44" spans="3:7">
      <c r="C44" s="14"/>
      <c r="E44" s="14"/>
      <c r="G44" s="5"/>
    </row>
    <row r="45" spans="3:7">
      <c r="C45" s="14"/>
      <c r="E45" s="14"/>
      <c r="G45" s="5"/>
    </row>
    <row r="46" spans="3:7">
      <c r="C46" s="14"/>
      <c r="E46" s="14"/>
      <c r="G46" s="5"/>
    </row>
    <row r="47" spans="3:7">
      <c r="C47" s="14"/>
      <c r="E47" s="14"/>
      <c r="G47" s="5"/>
    </row>
    <row r="48" spans="3:7">
      <c r="C48" s="14"/>
      <c r="E48" s="14"/>
      <c r="G48" s="5"/>
    </row>
    <row r="49" spans="3:7">
      <c r="C49" s="14"/>
      <c r="E49" s="14"/>
      <c r="G49" s="5"/>
    </row>
    <row r="50" spans="3:7">
      <c r="C50" s="14"/>
      <c r="E50" s="14"/>
      <c r="G50" s="5"/>
    </row>
    <row r="51" spans="3:7">
      <c r="C51" s="14"/>
      <c r="E51" s="14"/>
      <c r="G51" s="5"/>
    </row>
    <row r="52" spans="3:7">
      <c r="C52" s="14"/>
      <c r="E52" s="14"/>
      <c r="G52" s="5"/>
    </row>
    <row r="53" spans="3:7">
      <c r="C53" s="14"/>
      <c r="E53" s="14"/>
      <c r="G53" s="5"/>
    </row>
    <row r="54" spans="3:7">
      <c r="C54" s="14"/>
      <c r="E54" s="14"/>
      <c r="G54" s="5"/>
    </row>
    <row r="55" spans="3:7">
      <c r="C55" s="14"/>
      <c r="E55" s="14"/>
      <c r="G55" s="5"/>
    </row>
    <row r="56" spans="3:7">
      <c r="C56" s="14"/>
      <c r="E56" s="14"/>
      <c r="G56" s="5"/>
    </row>
    <row r="57" spans="3:7">
      <c r="C57" s="14"/>
      <c r="E57" s="14"/>
      <c r="G57" s="5"/>
    </row>
    <row r="58" spans="3:7">
      <c r="C58" s="14"/>
      <c r="E58" s="14"/>
      <c r="G58" s="5"/>
    </row>
    <row r="59" spans="3:7">
      <c r="C59" s="14"/>
      <c r="E59" s="14"/>
      <c r="G59" s="5"/>
    </row>
    <row r="60" spans="3:7">
      <c r="C60" s="14"/>
      <c r="E60" s="14"/>
      <c r="G60" s="5"/>
    </row>
    <row r="61" spans="3:7">
      <c r="C61" s="14"/>
      <c r="E61" s="14"/>
      <c r="G61" s="5"/>
    </row>
    <row r="62" spans="3:7">
      <c r="C62" s="14"/>
      <c r="E62" s="14"/>
      <c r="G62" s="5"/>
    </row>
    <row r="63" spans="3:7">
      <c r="C63" s="14"/>
      <c r="E63" s="14"/>
      <c r="G63" s="5"/>
    </row>
    <row r="64" spans="3:7">
      <c r="C64" s="14"/>
      <c r="E64" s="14"/>
      <c r="G64" s="5"/>
    </row>
    <row r="65" spans="3:7">
      <c r="C65" s="14"/>
      <c r="E65" s="14"/>
      <c r="G65" s="5"/>
    </row>
    <row r="66" spans="3:7">
      <c r="C66" s="14"/>
      <c r="E66" s="14"/>
      <c r="G66" s="5"/>
    </row>
    <row r="67" spans="3:7">
      <c r="C67" s="14"/>
      <c r="E67" s="14"/>
      <c r="G67" s="5"/>
    </row>
    <row r="68" spans="3:7">
      <c r="C68" s="14"/>
      <c r="E68" s="14"/>
      <c r="G68" s="5"/>
    </row>
    <row r="69" spans="3:7">
      <c r="C69" s="14"/>
      <c r="E69" s="14"/>
      <c r="G69" s="5"/>
    </row>
    <row r="70" spans="3:7">
      <c r="C70" s="14"/>
      <c r="E70" s="14"/>
      <c r="G70" s="5"/>
    </row>
    <row r="71" spans="3:7">
      <c r="C71" s="14"/>
      <c r="E71" s="14"/>
      <c r="G71" s="5"/>
    </row>
    <row r="72" spans="3:7">
      <c r="C72" s="14"/>
      <c r="E72" s="14"/>
      <c r="G72" s="5"/>
    </row>
    <row r="73" spans="3:7">
      <c r="C73" s="14"/>
      <c r="E73" s="14"/>
      <c r="G73" s="5"/>
    </row>
    <row r="74" spans="3:7">
      <c r="C74" s="14"/>
      <c r="E74" s="14"/>
      <c r="G74" s="5"/>
    </row>
    <row r="75" spans="3:7">
      <c r="C75" s="14"/>
      <c r="E75" s="14"/>
      <c r="G75" s="5"/>
    </row>
    <row r="76" spans="3:7">
      <c r="C76" s="14"/>
      <c r="E76" s="14"/>
      <c r="G76" s="5"/>
    </row>
    <row r="77" spans="3:7">
      <c r="C77" s="14"/>
      <c r="E77" s="14"/>
      <c r="G77" s="5"/>
    </row>
    <row r="78" spans="3:7">
      <c r="C78" s="14"/>
      <c r="E78" s="14"/>
      <c r="G78" s="5"/>
    </row>
    <row r="79" spans="3:7">
      <c r="C79" s="14"/>
      <c r="E79" s="14"/>
      <c r="G79" s="5"/>
    </row>
    <row r="80" spans="3:7">
      <c r="C80" s="14"/>
      <c r="E80" s="14"/>
      <c r="G80" s="5"/>
    </row>
    <row r="81" spans="3:7">
      <c r="C81" s="14"/>
      <c r="E81" s="14"/>
      <c r="G81" s="5"/>
    </row>
    <row r="82" spans="3:7">
      <c r="C82" s="14"/>
      <c r="E82" s="14"/>
      <c r="G82" s="5"/>
    </row>
    <row r="83" spans="3:7">
      <c r="C83" s="14"/>
      <c r="E83" s="14"/>
      <c r="G83" s="5"/>
    </row>
    <row r="84" spans="3:7">
      <c r="C84" s="14"/>
      <c r="E84" s="14"/>
      <c r="G84" s="5"/>
    </row>
    <row r="85" spans="3:7">
      <c r="C85" s="14"/>
      <c r="E85" s="14"/>
      <c r="G85" s="5"/>
    </row>
    <row r="86" spans="3:7">
      <c r="C86" s="14"/>
      <c r="E86" s="14"/>
      <c r="G86" s="5"/>
    </row>
    <row r="87" spans="3:7">
      <c r="C87" s="14"/>
      <c r="E87" s="14"/>
      <c r="G87" s="5"/>
    </row>
    <row r="88" spans="3:7">
      <c r="C88" s="14"/>
      <c r="E88" s="14"/>
      <c r="G88" s="5"/>
    </row>
    <row r="89" spans="3:7">
      <c r="C89" s="14"/>
      <c r="E89" s="14"/>
      <c r="G89" s="5"/>
    </row>
    <row r="90" spans="3:7">
      <c r="C90" s="14"/>
      <c r="E90" s="14"/>
      <c r="G90" s="5"/>
    </row>
    <row r="91" spans="3:7">
      <c r="C91" s="14"/>
      <c r="E91" s="14"/>
      <c r="G91" s="5"/>
    </row>
    <row r="92" spans="3:7">
      <c r="C92" s="14"/>
      <c r="E92" s="14"/>
      <c r="G92" s="5"/>
    </row>
    <row r="93" spans="3:7">
      <c r="C93" s="14"/>
      <c r="E93" s="14"/>
      <c r="G93" s="5"/>
    </row>
    <row r="94" spans="3:7">
      <c r="C94" s="14"/>
      <c r="E94" s="14"/>
      <c r="G94" s="5"/>
    </row>
    <row r="95" spans="3:7">
      <c r="C95" s="14"/>
      <c r="E95" s="14"/>
      <c r="G95" s="5"/>
    </row>
    <row r="96" spans="3:7">
      <c r="C96" s="14"/>
      <c r="E96" s="14"/>
      <c r="G96" s="5"/>
    </row>
    <row r="97" spans="3:7">
      <c r="C97" s="14"/>
      <c r="E97" s="14"/>
      <c r="G97" s="5"/>
    </row>
    <row r="98" spans="3:7">
      <c r="C98" s="14"/>
      <c r="E98" s="14"/>
      <c r="G98" s="5"/>
    </row>
    <row r="99" spans="3:7">
      <c r="C99" s="14"/>
      <c r="E99" s="14"/>
      <c r="G99" s="5"/>
    </row>
    <row r="100" spans="3:7">
      <c r="C100" s="14"/>
      <c r="E100" s="14"/>
      <c r="G100" s="5"/>
    </row>
    <row r="101" spans="3:7">
      <c r="C101" s="14"/>
      <c r="E101" s="14"/>
      <c r="G101" s="5"/>
    </row>
    <row r="102" spans="3:7">
      <c r="C102" s="14"/>
      <c r="E102" s="14"/>
      <c r="G102" s="5"/>
    </row>
    <row r="103" spans="3:7">
      <c r="C103" s="14"/>
      <c r="E103" s="14"/>
      <c r="G103" s="5"/>
    </row>
    <row r="104" spans="3:7">
      <c r="C104" s="14"/>
      <c r="E104" s="14"/>
      <c r="G104" s="5"/>
    </row>
    <row r="105" spans="3:7">
      <c r="C105" s="14"/>
      <c r="E105" s="14"/>
      <c r="G105" s="5"/>
    </row>
    <row r="106" spans="3:7">
      <c r="C106" s="14"/>
      <c r="E106" s="14"/>
      <c r="G106" s="5"/>
    </row>
    <row r="107" spans="3:7">
      <c r="C107" s="14"/>
      <c r="E107" s="14"/>
      <c r="G107" s="5"/>
    </row>
    <row r="108" spans="3:7">
      <c r="C108" s="14"/>
      <c r="E108" s="14"/>
      <c r="G108" s="5"/>
    </row>
    <row r="109" spans="3:7">
      <c r="C109" s="14"/>
      <c r="E109" s="14"/>
      <c r="G109" s="5"/>
    </row>
    <row r="110" spans="3:7">
      <c r="C110" s="14"/>
      <c r="E110" s="14"/>
      <c r="G110" s="5"/>
    </row>
    <row r="111" spans="3:7">
      <c r="C111" s="14"/>
      <c r="E111" s="14"/>
      <c r="G111" s="5"/>
    </row>
    <row r="112" spans="3:7">
      <c r="C112" s="14"/>
      <c r="E112" s="14"/>
      <c r="G112" s="5"/>
    </row>
    <row r="113" spans="3:7">
      <c r="C113" s="14"/>
      <c r="E113" s="14"/>
      <c r="G113" s="5"/>
    </row>
    <row r="114" spans="3:7">
      <c r="C114" s="14"/>
      <c r="E114" s="14"/>
      <c r="G114" s="5"/>
    </row>
    <row r="115" spans="3:7">
      <c r="C115" s="14"/>
      <c r="E115" s="14"/>
      <c r="G115" s="5"/>
    </row>
    <row r="116" spans="3:7">
      <c r="C116" s="14"/>
      <c r="E116" s="14"/>
      <c r="G116" s="5"/>
    </row>
    <row r="117" spans="3:7">
      <c r="C117" s="14"/>
      <c r="E117" s="14"/>
      <c r="G117" s="5"/>
    </row>
    <row r="118" spans="3:7">
      <c r="C118" s="14"/>
      <c r="E118" s="14"/>
      <c r="G118" s="5"/>
    </row>
    <row r="119" spans="3:7">
      <c r="C119" s="14"/>
      <c r="E119" s="14"/>
      <c r="G119" s="5"/>
    </row>
    <row r="120" spans="3:7">
      <c r="C120" s="14"/>
      <c r="E120" s="14"/>
      <c r="G120" s="5"/>
    </row>
    <row r="121" spans="3:7">
      <c r="C121" s="14"/>
      <c r="E121" s="14"/>
      <c r="G121" s="5"/>
    </row>
    <row r="122" spans="3:7">
      <c r="C122" s="14"/>
      <c r="E122" s="14"/>
      <c r="G122" s="5"/>
    </row>
    <row r="123" spans="3:7">
      <c r="C123" s="14"/>
      <c r="E123" s="14"/>
      <c r="G123" s="5"/>
    </row>
    <row r="124" spans="3:7">
      <c r="C124" s="14"/>
      <c r="E124" s="14"/>
      <c r="G124" s="5"/>
    </row>
    <row r="125" spans="3:7">
      <c r="C125" s="14"/>
      <c r="E125" s="14"/>
      <c r="G125" s="5"/>
    </row>
    <row r="126" spans="3:7">
      <c r="C126" s="14"/>
      <c r="E126" s="14"/>
      <c r="G126" s="5"/>
    </row>
    <row r="127" spans="3:7">
      <c r="C127" s="14"/>
      <c r="E127" s="14"/>
      <c r="G127" s="5"/>
    </row>
    <row r="128" spans="3:7">
      <c r="C128" s="14"/>
      <c r="E128" s="14"/>
      <c r="G128" s="5"/>
    </row>
    <row r="129" spans="3:7">
      <c r="C129" s="14"/>
      <c r="E129" s="14"/>
      <c r="G129" s="5"/>
    </row>
    <row r="130" spans="3:7">
      <c r="C130" s="14"/>
      <c r="E130" s="14"/>
      <c r="G130" s="5"/>
    </row>
    <row r="131" spans="3:7">
      <c r="C131" s="14"/>
      <c r="E131" s="14"/>
      <c r="G131" s="5"/>
    </row>
    <row r="132" spans="3:7">
      <c r="C132" s="14"/>
      <c r="E132" s="14"/>
      <c r="G132" s="5"/>
    </row>
    <row r="133" spans="3:7">
      <c r="C133" s="14"/>
      <c r="E133" s="14"/>
      <c r="G133" s="5"/>
    </row>
    <row r="134" spans="3:7">
      <c r="C134" s="14"/>
      <c r="E134" s="14"/>
      <c r="G134" s="5"/>
    </row>
    <row r="135" spans="3:7">
      <c r="C135" s="14"/>
      <c r="E135" s="14"/>
      <c r="G135" s="5"/>
    </row>
    <row r="136" spans="3:7">
      <c r="C136" s="14"/>
      <c r="E136" s="14"/>
      <c r="G136" s="5"/>
    </row>
    <row r="137" spans="3:7">
      <c r="C137" s="14"/>
      <c r="E137" s="14"/>
      <c r="G137" s="5"/>
    </row>
    <row r="138" spans="3:7">
      <c r="C138" s="14"/>
      <c r="E138" s="14"/>
      <c r="G138" s="5"/>
    </row>
    <row r="139" spans="3:7">
      <c r="C139" s="14"/>
      <c r="E139" s="14"/>
      <c r="G139" s="5"/>
    </row>
    <row r="140" spans="3:7">
      <c r="C140" s="14"/>
      <c r="E140" s="14"/>
      <c r="G140" s="5"/>
    </row>
    <row r="141" spans="3:7">
      <c r="C141" s="14"/>
      <c r="E141" s="14"/>
      <c r="G141" s="5"/>
    </row>
    <row r="142" spans="3:7">
      <c r="C142" s="14"/>
      <c r="E142" s="14"/>
      <c r="G142" s="5"/>
    </row>
    <row r="143" spans="3:7">
      <c r="C143" s="14"/>
      <c r="E143" s="14"/>
      <c r="G143" s="5"/>
    </row>
    <row r="144" spans="3:7">
      <c r="C144" s="14"/>
      <c r="E144" s="14"/>
      <c r="G144" s="5"/>
    </row>
    <row r="145" spans="3:7">
      <c r="C145" s="14"/>
      <c r="E145" s="14"/>
      <c r="G145" s="5"/>
    </row>
    <row r="146" spans="3:7">
      <c r="C146" s="14"/>
      <c r="E146" s="14"/>
      <c r="G146" s="5"/>
    </row>
    <row r="147" spans="3:7">
      <c r="C147" s="14"/>
      <c r="E147" s="14"/>
      <c r="G147" s="5"/>
    </row>
    <row r="148" spans="3:7">
      <c r="C148" s="14"/>
      <c r="E148" s="14"/>
      <c r="G148" s="5"/>
    </row>
    <row r="149" spans="3:7">
      <c r="C149" s="14"/>
      <c r="E149" s="14"/>
      <c r="G149" s="5"/>
    </row>
    <row r="150" spans="3:7">
      <c r="C150" s="14"/>
      <c r="E150" s="14"/>
      <c r="G150" s="5"/>
    </row>
    <row r="151" spans="3:7">
      <c r="C151" s="14"/>
      <c r="E151" s="14"/>
      <c r="G151" s="5"/>
    </row>
    <row r="152" spans="3:7">
      <c r="C152" s="14"/>
      <c r="E152" s="14"/>
      <c r="G152" s="5"/>
    </row>
    <row r="153" spans="3:7">
      <c r="C153" s="14"/>
      <c r="E153" s="14"/>
      <c r="G153" s="5"/>
    </row>
    <row r="154" spans="3:7">
      <c r="C154" s="14"/>
      <c r="E154" s="14"/>
      <c r="G154" s="5"/>
    </row>
    <row r="155" spans="3:7">
      <c r="C155" s="14"/>
      <c r="E155" s="14"/>
      <c r="G155" s="5"/>
    </row>
    <row r="156" spans="3:7">
      <c r="C156" s="14"/>
      <c r="E156" s="14"/>
      <c r="G156" s="5"/>
    </row>
    <row r="157" spans="3:7">
      <c r="C157" s="14"/>
      <c r="E157" s="14"/>
      <c r="G157" s="5"/>
    </row>
    <row r="158" spans="3:7">
      <c r="C158" s="14"/>
      <c r="E158" s="14"/>
      <c r="G158" s="5"/>
    </row>
    <row r="159" spans="3:7">
      <c r="C159" s="14"/>
      <c r="E159" s="14"/>
      <c r="G159" s="5"/>
    </row>
    <row r="160" spans="3:7">
      <c r="C160" s="14"/>
      <c r="E160" s="14"/>
      <c r="G160" s="5"/>
    </row>
    <row r="161" spans="3:7">
      <c r="C161" s="14"/>
      <c r="E161" s="14"/>
      <c r="G161" s="5"/>
    </row>
    <row r="162" spans="3:7">
      <c r="C162" s="14"/>
      <c r="E162" s="14"/>
      <c r="G162" s="5"/>
    </row>
    <row r="163" spans="3:7">
      <c r="C163" s="14"/>
      <c r="E163" s="14"/>
      <c r="G163" s="5"/>
    </row>
    <row r="164" spans="3:7">
      <c r="C164" s="14"/>
      <c r="E164" s="14"/>
      <c r="G164" s="5"/>
    </row>
    <row r="165" spans="3:7">
      <c r="C165" s="14"/>
      <c r="E165" s="14"/>
      <c r="G165" s="5"/>
    </row>
    <row r="166" spans="3:7">
      <c r="C166" s="14"/>
      <c r="E166" s="14"/>
      <c r="G166" s="5"/>
    </row>
    <row r="167" spans="3:7">
      <c r="C167" s="14"/>
      <c r="E167" s="14"/>
      <c r="G167" s="5"/>
    </row>
    <row r="168" spans="3:7">
      <c r="C168" s="14"/>
      <c r="E168" s="14"/>
      <c r="G168" s="5"/>
    </row>
    <row r="169" spans="3:7">
      <c r="C169" s="14"/>
      <c r="E169" s="14"/>
      <c r="G169" s="5"/>
    </row>
    <row r="170" spans="3:7">
      <c r="C170" s="14"/>
      <c r="E170" s="14"/>
      <c r="G170" s="5"/>
    </row>
    <row r="171" spans="3:7">
      <c r="C171" s="14"/>
      <c r="E171" s="14"/>
      <c r="G171" s="5"/>
    </row>
    <row r="172" spans="3:7">
      <c r="C172" s="14"/>
      <c r="E172" s="14"/>
      <c r="G172" s="5"/>
    </row>
    <row r="173" spans="3:7">
      <c r="C173" s="14"/>
      <c r="E173" s="14"/>
      <c r="G173" s="5"/>
    </row>
    <row r="174" spans="3:7">
      <c r="C174" s="14"/>
      <c r="E174" s="14"/>
      <c r="G174" s="5"/>
    </row>
    <row r="175" spans="3:7">
      <c r="C175" s="14"/>
      <c r="E175" s="14"/>
      <c r="G175" s="5"/>
    </row>
    <row r="176" spans="3:7">
      <c r="C176" s="14"/>
      <c r="E176" s="14"/>
      <c r="G176" s="5"/>
    </row>
    <row r="177" spans="3:7">
      <c r="C177" s="14"/>
      <c r="E177" s="14"/>
      <c r="G177" s="5"/>
    </row>
    <row r="178" spans="3:7">
      <c r="C178" s="14"/>
      <c r="E178" s="14"/>
      <c r="G178" s="5"/>
    </row>
    <row r="179" spans="3:7">
      <c r="C179" s="14"/>
      <c r="E179" s="14"/>
      <c r="G179" s="5"/>
    </row>
    <row r="180" spans="3:7">
      <c r="C180" s="14"/>
      <c r="E180" s="14"/>
      <c r="G180" s="5"/>
    </row>
    <row r="181" spans="3:7">
      <c r="C181" s="14"/>
      <c r="E181" s="14"/>
      <c r="G181" s="5"/>
    </row>
    <row r="182" spans="3:7">
      <c r="C182" s="14"/>
      <c r="E182" s="14"/>
      <c r="G182" s="5"/>
    </row>
    <row r="183" spans="3:7">
      <c r="C183" s="14"/>
      <c r="E183" s="14"/>
      <c r="G183" s="5"/>
    </row>
    <row r="184" spans="3:7">
      <c r="C184" s="14"/>
      <c r="E184" s="14"/>
      <c r="G184" s="5"/>
    </row>
    <row r="185" spans="3:7">
      <c r="C185" s="14"/>
      <c r="E185" s="14"/>
      <c r="G185" s="5"/>
    </row>
    <row r="186" spans="3:7">
      <c r="C186" s="14"/>
      <c r="E186" s="14"/>
      <c r="G186" s="5"/>
    </row>
    <row r="187" spans="3:7">
      <c r="C187" s="14"/>
      <c r="E187" s="14"/>
      <c r="G187" s="5"/>
    </row>
    <row r="188" spans="3:7">
      <c r="C188" s="14"/>
      <c r="E188" s="14"/>
      <c r="G188" s="5"/>
    </row>
    <row r="189" spans="3:7">
      <c r="C189" s="14"/>
      <c r="E189" s="14"/>
      <c r="G189" s="5"/>
    </row>
    <row r="190" spans="3:7">
      <c r="C190" s="14"/>
      <c r="E190" s="14"/>
      <c r="G190" s="5"/>
    </row>
    <row r="191" spans="3:7">
      <c r="C191" s="14"/>
      <c r="E191" s="14"/>
      <c r="G191" s="5"/>
    </row>
    <row r="192" spans="3:7">
      <c r="C192" s="14"/>
      <c r="E192" s="14"/>
      <c r="G192" s="5"/>
    </row>
    <row r="193" spans="3:7">
      <c r="C193" s="14"/>
      <c r="E193" s="14"/>
      <c r="G193" s="5"/>
    </row>
    <row r="194" spans="3:7">
      <c r="C194" s="14"/>
      <c r="E194" s="14"/>
      <c r="G194" s="5"/>
    </row>
    <row r="195" spans="3:7">
      <c r="C195" s="14"/>
      <c r="E195" s="14"/>
      <c r="G195" s="5"/>
    </row>
    <row r="196" spans="3:7">
      <c r="C196" s="14"/>
      <c r="E196" s="14"/>
      <c r="G196" s="5"/>
    </row>
    <row r="197" spans="3:7">
      <c r="C197" s="14"/>
      <c r="E197" s="14"/>
      <c r="G197" s="5"/>
    </row>
    <row r="198" spans="3:7">
      <c r="C198" s="14"/>
      <c r="E198" s="14"/>
      <c r="G198" s="5"/>
    </row>
    <row r="199" spans="3:7">
      <c r="C199" s="14"/>
      <c r="E199" s="14"/>
      <c r="G199" s="5"/>
    </row>
    <row r="200" spans="3:7">
      <c r="C200" s="14"/>
      <c r="E200" s="14"/>
      <c r="G200" s="5"/>
    </row>
    <row r="201" spans="3:7">
      <c r="C201" s="14"/>
      <c r="E201" s="14"/>
      <c r="G201" s="5"/>
    </row>
    <row r="202" spans="3:7">
      <c r="C202" s="14"/>
      <c r="E202" s="14"/>
      <c r="G202" s="5"/>
    </row>
    <row r="203" spans="3:7">
      <c r="C203" s="14"/>
      <c r="E203" s="14"/>
      <c r="G203" s="5"/>
    </row>
    <row r="204" spans="3:7">
      <c r="C204" s="14"/>
      <c r="E204" s="14"/>
      <c r="G204" s="5"/>
    </row>
    <row r="205" spans="3:7">
      <c r="C205" s="14"/>
      <c r="E205" s="14"/>
      <c r="G205" s="5"/>
    </row>
    <row r="206" spans="3:7">
      <c r="C206" s="14"/>
      <c r="E206" s="14"/>
      <c r="G206" s="5"/>
    </row>
    <row r="207" spans="3:7">
      <c r="C207" s="14"/>
      <c r="E207" s="14"/>
      <c r="G207" s="5"/>
    </row>
    <row r="208" spans="3:7">
      <c r="C208" s="14"/>
      <c r="E208" s="14"/>
      <c r="G208" s="5"/>
    </row>
    <row r="209" spans="3:7">
      <c r="C209" s="14"/>
      <c r="E209" s="14"/>
      <c r="G209" s="5"/>
    </row>
    <row r="210" spans="3:7">
      <c r="C210" s="14"/>
      <c r="E210" s="14"/>
      <c r="G210" s="5"/>
    </row>
    <row r="211" spans="3:7">
      <c r="C211" s="14"/>
      <c r="E211" s="14"/>
      <c r="G211" s="5"/>
    </row>
    <row r="212" spans="3:7">
      <c r="C212" s="14"/>
      <c r="E212" s="14"/>
      <c r="G212" s="5"/>
    </row>
    <row r="213" spans="3:7">
      <c r="C213" s="14"/>
      <c r="E213" s="14"/>
      <c r="G213" s="5"/>
    </row>
    <row r="214" spans="3:7">
      <c r="C214" s="14"/>
      <c r="E214" s="14"/>
      <c r="G214" s="5"/>
    </row>
    <row r="215" spans="3:7">
      <c r="C215" s="14"/>
      <c r="E215" s="14"/>
      <c r="G215" s="5"/>
    </row>
    <row r="216" spans="3:7">
      <c r="C216" s="14"/>
      <c r="E216" s="14"/>
      <c r="G216" s="5"/>
    </row>
    <row r="217" spans="3:7">
      <c r="C217" s="14"/>
      <c r="E217" s="14"/>
      <c r="G217" s="5"/>
    </row>
    <row r="218" spans="3:7">
      <c r="C218" s="14"/>
      <c r="E218" s="14"/>
      <c r="G218" s="5"/>
    </row>
    <row r="219" spans="3:7">
      <c r="C219" s="14"/>
      <c r="E219" s="14"/>
      <c r="G219" s="5"/>
    </row>
    <row r="220" spans="3:7">
      <c r="C220" s="14"/>
      <c r="E220" s="14"/>
      <c r="G220" s="5"/>
    </row>
    <row r="221" spans="3:7">
      <c r="C221" s="14"/>
      <c r="E221" s="14"/>
      <c r="G221" s="5"/>
    </row>
    <row r="222" spans="3:7">
      <c r="C222" s="14"/>
      <c r="E222" s="14"/>
      <c r="G222" s="5"/>
    </row>
    <row r="223" spans="3:7">
      <c r="C223" s="14"/>
      <c r="E223" s="14"/>
      <c r="G223" s="5"/>
    </row>
    <row r="224" spans="3:7">
      <c r="C224" s="14"/>
      <c r="E224" s="14"/>
      <c r="G224" s="5"/>
    </row>
    <row r="225" spans="3:7">
      <c r="C225" s="14"/>
      <c r="E225" s="14"/>
      <c r="G225" s="5"/>
    </row>
    <row r="226" spans="3:7">
      <c r="C226" s="14"/>
      <c r="E226" s="14"/>
      <c r="G226" s="5"/>
    </row>
    <row r="227" spans="3:7">
      <c r="C227" s="14"/>
      <c r="E227" s="14"/>
      <c r="G227" s="5"/>
    </row>
    <row r="228" spans="3:7">
      <c r="C228" s="14"/>
      <c r="E228" s="14"/>
      <c r="G228" s="5"/>
    </row>
    <row r="229" spans="3:7">
      <c r="C229" s="14"/>
      <c r="E229" s="14"/>
      <c r="G229" s="5"/>
    </row>
    <row r="230" spans="3:7">
      <c r="C230" s="14"/>
      <c r="E230" s="14"/>
      <c r="G230" s="5"/>
    </row>
    <row r="231" spans="3:7">
      <c r="C231" s="14"/>
      <c r="E231" s="14"/>
      <c r="G231" s="5"/>
    </row>
    <row r="232" spans="3:7">
      <c r="C232" s="14"/>
      <c r="E232" s="14"/>
      <c r="G232" s="5"/>
    </row>
    <row r="233" spans="3:7">
      <c r="C233" s="14"/>
      <c r="E233" s="14"/>
      <c r="G233" s="5"/>
    </row>
    <row r="234" spans="3:7">
      <c r="C234" s="14"/>
      <c r="E234" s="14"/>
      <c r="G234" s="5"/>
    </row>
    <row r="235" spans="3:7">
      <c r="C235" s="14"/>
      <c r="E235" s="14"/>
      <c r="G235" s="5"/>
    </row>
    <row r="236" spans="3:7">
      <c r="C236" s="14"/>
      <c r="E236" s="14"/>
      <c r="G236" s="5"/>
    </row>
    <row r="237" spans="3:7">
      <c r="C237" s="14"/>
      <c r="E237" s="14"/>
      <c r="G237" s="5"/>
    </row>
    <row r="238" spans="3:7">
      <c r="C238" s="14"/>
      <c r="E238" s="14"/>
      <c r="G238" s="5"/>
    </row>
    <row r="239" spans="3:7">
      <c r="C239" s="14"/>
      <c r="E239" s="14"/>
      <c r="G239" s="5"/>
    </row>
    <row r="240" spans="3:7">
      <c r="C240" s="14"/>
      <c r="E240" s="14"/>
      <c r="G240" s="5"/>
    </row>
    <row r="241" spans="3:7">
      <c r="C241" s="14"/>
      <c r="E241" s="14"/>
      <c r="G241" s="5"/>
    </row>
    <row r="242" spans="3:7">
      <c r="C242" s="14"/>
      <c r="E242" s="14"/>
      <c r="G242" s="5"/>
    </row>
    <row r="243" spans="3:7">
      <c r="C243" s="14"/>
      <c r="E243" s="14"/>
      <c r="G243" s="5"/>
    </row>
    <row r="244" spans="3:7">
      <c r="C244" s="14"/>
      <c r="E244" s="14"/>
      <c r="G244" s="5"/>
    </row>
    <row r="245" spans="3:7">
      <c r="C245" s="14"/>
      <c r="E245" s="14"/>
      <c r="G245" s="5"/>
    </row>
    <row r="246" spans="3:7">
      <c r="C246" s="14"/>
      <c r="E246" s="14"/>
      <c r="G246" s="5"/>
    </row>
    <row r="247" spans="3:7">
      <c r="C247" s="14"/>
      <c r="E247" s="14"/>
      <c r="G247" s="5"/>
    </row>
    <row r="248" spans="3:7">
      <c r="C248" s="14"/>
      <c r="E248" s="14"/>
      <c r="G248" s="5"/>
    </row>
    <row r="249" spans="3:7">
      <c r="C249" s="14"/>
      <c r="E249" s="14"/>
      <c r="G249" s="5"/>
    </row>
    <row r="250" spans="3:7">
      <c r="C250" s="14"/>
      <c r="E250" s="14"/>
      <c r="G250" s="5"/>
    </row>
    <row r="251" spans="3:7">
      <c r="C251" s="14"/>
      <c r="E251" s="14"/>
      <c r="G251" s="5"/>
    </row>
    <row r="252" spans="3:7">
      <c r="C252" s="14"/>
      <c r="E252" s="14"/>
      <c r="G252" s="5"/>
    </row>
    <row r="253" spans="3:7">
      <c r="C253" s="14"/>
      <c r="E253" s="14"/>
      <c r="G253" s="5"/>
    </row>
    <row r="254" spans="3:7">
      <c r="C254" s="14"/>
      <c r="E254" s="14"/>
      <c r="G254" s="5"/>
    </row>
    <row r="255" spans="3:7">
      <c r="C255" s="14"/>
      <c r="E255" s="14"/>
      <c r="G255" s="5"/>
    </row>
    <row r="256" spans="3:7">
      <c r="C256" s="14"/>
      <c r="E256" s="14"/>
      <c r="G256" s="5"/>
    </row>
    <row r="257" spans="3:7">
      <c r="C257" s="14"/>
      <c r="E257" s="14"/>
      <c r="G257" s="5"/>
    </row>
    <row r="258" spans="3:7">
      <c r="C258" s="14"/>
      <c r="E258" s="14"/>
      <c r="G258" s="5"/>
    </row>
    <row r="259" spans="3:7">
      <c r="C259" s="14"/>
      <c r="E259" s="14"/>
      <c r="G259" s="5"/>
    </row>
    <row r="260" spans="3:7">
      <c r="C260" s="14"/>
      <c r="E260" s="14"/>
      <c r="G260" s="5"/>
    </row>
    <row r="261" spans="3:7">
      <c r="C261" s="14"/>
      <c r="E261" s="14"/>
      <c r="G261" s="5"/>
    </row>
    <row r="262" spans="3:7">
      <c r="C262" s="14"/>
      <c r="E262" s="14"/>
      <c r="G262" s="5"/>
    </row>
    <row r="263" spans="3:7">
      <c r="C263" s="14"/>
      <c r="E263" s="14"/>
      <c r="G263" s="5"/>
    </row>
    <row r="264" spans="3:7">
      <c r="C264" s="14"/>
      <c r="E264" s="14"/>
      <c r="G264" s="5"/>
    </row>
    <row r="265" spans="3:7">
      <c r="C265" s="14"/>
      <c r="E265" s="14"/>
      <c r="G265" s="5"/>
    </row>
    <row r="266" spans="3:7">
      <c r="C266" s="14"/>
      <c r="E266" s="14"/>
      <c r="G266" s="5"/>
    </row>
    <row r="267" spans="3:7">
      <c r="C267" s="14"/>
      <c r="E267" s="14"/>
      <c r="G267" s="5"/>
    </row>
    <row r="268" spans="3:7">
      <c r="C268" s="14"/>
      <c r="E268" s="14"/>
      <c r="G268" s="5"/>
    </row>
    <row r="269" spans="3:7">
      <c r="C269" s="14"/>
      <c r="E269" s="14"/>
      <c r="G269" s="5"/>
    </row>
    <row r="270" spans="3:7">
      <c r="C270" s="14"/>
      <c r="E270" s="14"/>
      <c r="G270" s="5"/>
    </row>
    <row r="271" spans="3:7">
      <c r="C271" s="14"/>
      <c r="E271" s="14"/>
      <c r="G271" s="5"/>
    </row>
    <row r="272" spans="3:7">
      <c r="C272" s="14"/>
      <c r="E272" s="14"/>
      <c r="G272" s="5"/>
    </row>
    <row r="273" spans="3:7">
      <c r="C273" s="14"/>
      <c r="E273" s="14"/>
      <c r="G273" s="5"/>
    </row>
    <row r="274" spans="3:7">
      <c r="C274" s="14"/>
      <c r="E274" s="14"/>
      <c r="G274" s="5"/>
    </row>
    <row r="275" spans="3:7">
      <c r="C275" s="14"/>
      <c r="E275" s="14"/>
      <c r="G275" s="5"/>
    </row>
    <row r="276" spans="3:7">
      <c r="C276" s="14"/>
      <c r="E276" s="14"/>
      <c r="G276" s="5"/>
    </row>
    <row r="277" spans="3:7">
      <c r="C277" s="14"/>
      <c r="E277" s="14"/>
      <c r="G277" s="5"/>
    </row>
    <row r="278" spans="3:7">
      <c r="C278" s="14"/>
      <c r="E278" s="14"/>
      <c r="G278" s="5"/>
    </row>
    <row r="279" spans="3:7">
      <c r="C279" s="14"/>
      <c r="E279" s="14"/>
      <c r="G279" s="5"/>
    </row>
    <row r="280" spans="3:7">
      <c r="C280" s="14"/>
      <c r="E280" s="14"/>
      <c r="G280" s="5"/>
    </row>
    <row r="281" spans="3:7">
      <c r="C281" s="14"/>
      <c r="E281" s="14"/>
      <c r="G281" s="5"/>
    </row>
    <row r="282" spans="3:7">
      <c r="C282" s="14"/>
      <c r="E282" s="14"/>
      <c r="G282" s="5"/>
    </row>
    <row r="283" spans="3:7">
      <c r="C283" s="14"/>
      <c r="E283" s="14"/>
      <c r="G283" s="5"/>
    </row>
    <row r="284" spans="3:7">
      <c r="C284" s="14"/>
      <c r="E284" s="14"/>
      <c r="G284" s="5"/>
    </row>
    <row r="285" spans="3:7">
      <c r="C285" s="14"/>
      <c r="E285" s="14"/>
      <c r="G285" s="5"/>
    </row>
    <row r="286" spans="3:7">
      <c r="C286" s="14"/>
      <c r="E286" s="14"/>
      <c r="G286" s="5"/>
    </row>
    <row r="287" spans="3:7">
      <c r="C287" s="14"/>
      <c r="E287" s="14"/>
      <c r="G287" s="5"/>
    </row>
    <row r="288" spans="3:7">
      <c r="C288" s="14"/>
      <c r="E288" s="14"/>
      <c r="G288" s="5"/>
    </row>
    <row r="289" spans="3:7">
      <c r="C289" s="14"/>
      <c r="E289" s="14"/>
      <c r="G289" s="5"/>
    </row>
    <row r="290" spans="3:7">
      <c r="C290" s="14"/>
      <c r="E290" s="14"/>
      <c r="G290" s="5"/>
    </row>
    <row r="291" spans="3:7">
      <c r="C291" s="14"/>
      <c r="E291" s="14"/>
      <c r="G291" s="5"/>
    </row>
    <row r="292" spans="3:7">
      <c r="C292" s="14"/>
      <c r="E292" s="14"/>
      <c r="G292" s="5"/>
    </row>
    <row r="293" spans="3:7">
      <c r="C293" s="14"/>
      <c r="E293" s="14"/>
      <c r="G293" s="5"/>
    </row>
    <row r="294" spans="3:7">
      <c r="C294" s="14"/>
      <c r="E294" s="14"/>
      <c r="G294" s="5"/>
    </row>
    <row r="295" spans="3:7">
      <c r="C295" s="14"/>
      <c r="E295" s="14"/>
      <c r="G295" s="5"/>
    </row>
    <row r="296" spans="3:7">
      <c r="C296" s="14"/>
      <c r="E296" s="14"/>
      <c r="G296" s="5"/>
    </row>
    <row r="297" spans="3:7">
      <c r="C297" s="14"/>
      <c r="E297" s="14"/>
      <c r="G297" s="5"/>
    </row>
    <row r="298" spans="3:7">
      <c r="C298" s="14"/>
      <c r="E298" s="14"/>
      <c r="G298" s="5"/>
    </row>
    <row r="299" spans="3:7">
      <c r="C299" s="14"/>
      <c r="E299" s="14"/>
      <c r="G299" s="5"/>
    </row>
    <row r="300" spans="3:7">
      <c r="C300" s="14"/>
      <c r="E300" s="14"/>
      <c r="G300" s="5"/>
    </row>
    <row r="301" spans="3:7">
      <c r="C301" s="14"/>
      <c r="E301" s="14"/>
      <c r="G301" s="5"/>
    </row>
    <row r="302" spans="3:7">
      <c r="C302" s="14"/>
      <c r="E302" s="14"/>
      <c r="G302" s="5"/>
    </row>
    <row r="303" spans="3:7">
      <c r="C303" s="14"/>
      <c r="E303" s="14"/>
      <c r="G303" s="5"/>
    </row>
    <row r="304" spans="3:7">
      <c r="C304" s="14"/>
      <c r="E304" s="14"/>
      <c r="G304" s="5"/>
    </row>
    <row r="305" spans="3:7">
      <c r="C305" s="14"/>
      <c r="E305" s="14"/>
      <c r="G305" s="5"/>
    </row>
    <row r="306" spans="3:7">
      <c r="C306" s="14"/>
      <c r="E306" s="14"/>
      <c r="G306" s="5"/>
    </row>
    <row r="307" spans="3:7">
      <c r="C307" s="14"/>
      <c r="E307" s="14"/>
      <c r="G307" s="5"/>
    </row>
    <row r="308" spans="3:7">
      <c r="C308" s="14"/>
      <c r="E308" s="14"/>
      <c r="G308" s="5"/>
    </row>
    <row r="309" spans="3:7">
      <c r="C309" s="14"/>
      <c r="E309" s="14"/>
      <c r="G309" s="5"/>
    </row>
    <row r="310" spans="3:7">
      <c r="C310" s="14"/>
      <c r="E310" s="14"/>
      <c r="G310" s="5"/>
    </row>
    <row r="311" spans="3:7">
      <c r="C311" s="14"/>
      <c r="E311" s="14"/>
      <c r="G311" s="5"/>
    </row>
    <row r="312" spans="3:7">
      <c r="C312" s="14"/>
      <c r="E312" s="14"/>
      <c r="G312" s="5"/>
    </row>
    <row r="313" spans="3:7">
      <c r="C313" s="14"/>
      <c r="E313" s="14"/>
      <c r="G313" s="5"/>
    </row>
    <row r="314" spans="3:7">
      <c r="C314" s="14"/>
      <c r="E314" s="14"/>
      <c r="G314" s="5"/>
    </row>
    <row r="315" spans="3:7">
      <c r="C315" s="14"/>
      <c r="E315" s="14"/>
      <c r="G315" s="5"/>
    </row>
    <row r="316" spans="3:7">
      <c r="C316" s="14"/>
      <c r="E316" s="14"/>
      <c r="G316" s="5"/>
    </row>
    <row r="317" spans="3:7">
      <c r="C317" s="14"/>
      <c r="E317" s="14"/>
      <c r="G317" s="5"/>
    </row>
    <row r="318" spans="3:7">
      <c r="C318" s="14"/>
      <c r="E318" s="14"/>
      <c r="G318" s="5"/>
    </row>
    <row r="319" spans="3:7">
      <c r="C319" s="14"/>
      <c r="E319" s="14"/>
      <c r="G319" s="5"/>
    </row>
    <row r="320" spans="3:7">
      <c r="C320" s="14"/>
      <c r="E320" s="14"/>
      <c r="G320" s="5"/>
    </row>
    <row r="321" spans="3:7">
      <c r="C321" s="14"/>
      <c r="E321" s="14"/>
      <c r="G321" s="5"/>
    </row>
    <row r="322" spans="3:7">
      <c r="C322" s="14"/>
      <c r="E322" s="14"/>
      <c r="G322" s="5"/>
    </row>
    <row r="323" spans="3:7">
      <c r="C323" s="14"/>
      <c r="E323" s="14"/>
      <c r="G323" s="5"/>
    </row>
    <row r="324" spans="3:7">
      <c r="C324" s="14"/>
      <c r="E324" s="14"/>
      <c r="G324" s="5"/>
    </row>
    <row r="325" spans="3:7">
      <c r="C325" s="14"/>
      <c r="E325" s="14"/>
      <c r="G325" s="5"/>
    </row>
    <row r="326" spans="3:7">
      <c r="C326" s="14"/>
      <c r="E326" s="14"/>
      <c r="G326" s="5"/>
    </row>
    <row r="327" spans="3:7">
      <c r="C327" s="14"/>
      <c r="E327" s="14"/>
      <c r="G327" s="5"/>
    </row>
    <row r="328" spans="3:7">
      <c r="C328" s="14"/>
      <c r="E328" s="14"/>
      <c r="G328" s="5"/>
    </row>
    <row r="329" spans="3:7">
      <c r="C329" s="14"/>
      <c r="E329" s="14"/>
      <c r="G329" s="5"/>
    </row>
    <row r="330" spans="3:7">
      <c r="C330" s="14"/>
      <c r="E330" s="14"/>
      <c r="G330" s="5"/>
    </row>
    <row r="331" spans="3:7">
      <c r="C331" s="14"/>
      <c r="E331" s="14"/>
      <c r="G331" s="5"/>
    </row>
    <row r="332" spans="3:7">
      <c r="C332" s="14"/>
      <c r="E332" s="14"/>
      <c r="G332" s="5"/>
    </row>
    <row r="333" spans="3:7">
      <c r="C333" s="14"/>
      <c r="E333" s="14"/>
      <c r="G333" s="5"/>
    </row>
    <row r="334" spans="3:7">
      <c r="C334" s="14"/>
      <c r="E334" s="14"/>
      <c r="G334" s="5"/>
    </row>
    <row r="335" spans="3:7">
      <c r="C335" s="14"/>
      <c r="E335" s="14"/>
      <c r="G335" s="5"/>
    </row>
    <row r="336" spans="3:7">
      <c r="C336" s="14"/>
      <c r="E336" s="14"/>
      <c r="G336" s="5"/>
    </row>
    <row r="337" spans="3:7">
      <c r="C337" s="14"/>
      <c r="E337" s="14"/>
      <c r="G337" s="5"/>
    </row>
    <row r="338" spans="3:7">
      <c r="C338" s="14"/>
      <c r="E338" s="14"/>
      <c r="G338" s="5"/>
    </row>
    <row r="339" spans="3:7">
      <c r="C339" s="14"/>
      <c r="E339" s="14"/>
      <c r="G339" s="5"/>
    </row>
    <row r="340" spans="3:7">
      <c r="C340" s="14"/>
      <c r="E340" s="14"/>
      <c r="G340" s="5"/>
    </row>
    <row r="341" spans="3:7">
      <c r="C341" s="14"/>
      <c r="E341" s="14"/>
      <c r="G341" s="5"/>
    </row>
    <row r="342" spans="3:7">
      <c r="C342" s="14"/>
      <c r="E342" s="14"/>
      <c r="G342" s="5"/>
    </row>
    <row r="343" spans="3:7">
      <c r="C343" s="14"/>
      <c r="E343" s="14"/>
      <c r="G343" s="5"/>
    </row>
    <row r="344" spans="3:7">
      <c r="C344" s="14"/>
      <c r="E344" s="14"/>
      <c r="G344" s="5"/>
    </row>
    <row r="345" spans="3:7">
      <c r="C345" s="14"/>
      <c r="E345" s="14"/>
      <c r="G345" s="5"/>
    </row>
    <row r="346" spans="3:7">
      <c r="C346" s="14"/>
      <c r="E346" s="14"/>
      <c r="G346" s="5"/>
    </row>
    <row r="347" spans="3:7">
      <c r="C347" s="14"/>
      <c r="E347" s="14"/>
      <c r="G347" s="5"/>
    </row>
    <row r="348" spans="3:7">
      <c r="C348" s="14"/>
      <c r="E348" s="14"/>
      <c r="G348" s="5"/>
    </row>
    <row r="349" spans="3:7">
      <c r="C349" s="14"/>
      <c r="E349" s="14"/>
      <c r="G349" s="5"/>
    </row>
    <row r="350" spans="3:7">
      <c r="C350" s="14"/>
      <c r="E350" s="14"/>
      <c r="G350" s="5"/>
    </row>
    <row r="351" spans="3:7">
      <c r="C351" s="14"/>
      <c r="E351" s="14"/>
      <c r="G351" s="5"/>
    </row>
    <row r="352" spans="3:7">
      <c r="C352" s="14"/>
      <c r="E352" s="14"/>
      <c r="G352" s="5"/>
    </row>
    <row r="353" spans="3:7">
      <c r="C353" s="14"/>
      <c r="E353" s="14"/>
      <c r="G353" s="5"/>
    </row>
    <row r="354" spans="3:7">
      <c r="C354" s="14"/>
      <c r="E354" s="14"/>
      <c r="G354" s="5"/>
    </row>
    <row r="355" spans="3:7">
      <c r="C355" s="14"/>
      <c r="E355" s="14"/>
      <c r="G355" s="5"/>
    </row>
    <row r="356" spans="3:7">
      <c r="C356" s="14"/>
      <c r="E356" s="14"/>
      <c r="G356" s="5"/>
    </row>
    <row r="357" spans="3:7">
      <c r="C357" s="14"/>
      <c r="E357" s="14"/>
      <c r="G357" s="5"/>
    </row>
    <row r="358" spans="3:7">
      <c r="C358" s="14"/>
      <c r="E358" s="14"/>
      <c r="G358" s="5"/>
    </row>
    <row r="359" spans="3:7">
      <c r="C359" s="14"/>
      <c r="E359" s="14"/>
      <c r="G359" s="5"/>
    </row>
    <row r="360" spans="3:7">
      <c r="C360" s="14"/>
      <c r="E360" s="14"/>
      <c r="G360" s="5"/>
    </row>
    <row r="361" spans="3:7">
      <c r="C361" s="14"/>
      <c r="E361" s="14"/>
      <c r="G361" s="5"/>
    </row>
    <row r="362" spans="3:7">
      <c r="C362" s="14"/>
      <c r="E362" s="14"/>
      <c r="G362" s="5"/>
    </row>
    <row r="363" spans="3:7">
      <c r="C363" s="14"/>
      <c r="E363" s="14"/>
      <c r="G363" s="5"/>
    </row>
    <row r="364" spans="3:7">
      <c r="C364" s="14"/>
      <c r="E364" s="14"/>
      <c r="G364" s="5"/>
    </row>
    <row r="365" spans="3:7">
      <c r="C365" s="14"/>
      <c r="E365" s="14"/>
      <c r="G365" s="5"/>
    </row>
    <row r="366" spans="3:7">
      <c r="C366" s="14"/>
      <c r="E366" s="14"/>
      <c r="G366" s="5"/>
    </row>
    <row r="367" spans="3:7">
      <c r="C367" s="14"/>
      <c r="E367" s="14"/>
      <c r="G367" s="5"/>
    </row>
    <row r="368" spans="3:7">
      <c r="C368" s="14"/>
      <c r="E368" s="14"/>
      <c r="G368" s="5"/>
    </row>
    <row r="369" spans="3:7">
      <c r="C369" s="14"/>
      <c r="E369" s="14"/>
      <c r="G369" s="5"/>
    </row>
    <row r="370" spans="3:7">
      <c r="C370" s="14"/>
      <c r="E370" s="14"/>
      <c r="G370" s="5"/>
    </row>
    <row r="371" spans="3:7">
      <c r="C371" s="14"/>
      <c r="E371" s="14"/>
      <c r="G371" s="5"/>
    </row>
    <row r="372" spans="3:7">
      <c r="C372" s="14"/>
      <c r="E372" s="14"/>
      <c r="G372" s="5"/>
    </row>
    <row r="373" spans="3:7">
      <c r="C373" s="14"/>
      <c r="E373" s="14"/>
      <c r="G373" s="5"/>
    </row>
    <row r="374" spans="3:7">
      <c r="C374" s="14"/>
      <c r="E374" s="14"/>
      <c r="G374" s="5"/>
    </row>
    <row r="375" spans="3:7">
      <c r="C375" s="14"/>
      <c r="E375" s="14"/>
      <c r="G375" s="5"/>
    </row>
    <row r="376" spans="3:7">
      <c r="C376" s="14"/>
      <c r="E376" s="14"/>
      <c r="G376" s="5"/>
    </row>
    <row r="377" spans="3:7">
      <c r="C377" s="14"/>
      <c r="E377" s="14"/>
      <c r="G377" s="5"/>
    </row>
    <row r="378" spans="3:7">
      <c r="C378" s="14"/>
      <c r="E378" s="14"/>
      <c r="G378" s="5"/>
    </row>
    <row r="379" spans="3:7">
      <c r="C379" s="14"/>
      <c r="E379" s="14"/>
      <c r="G379" s="5"/>
    </row>
    <row r="380" spans="3:7">
      <c r="C380" s="14"/>
      <c r="E380" s="14"/>
      <c r="G380" s="5"/>
    </row>
    <row r="381" spans="3:7">
      <c r="C381" s="14"/>
      <c r="E381" s="14"/>
      <c r="G381" s="5"/>
    </row>
    <row r="382" spans="3:7">
      <c r="C382" s="14"/>
      <c r="E382" s="14"/>
      <c r="G382" s="5"/>
    </row>
    <row r="383" spans="3:7">
      <c r="C383" s="14"/>
      <c r="E383" s="14"/>
      <c r="G383" s="5"/>
    </row>
    <row r="384" spans="3:7">
      <c r="C384" s="14"/>
      <c r="E384" s="14"/>
      <c r="G384" s="5"/>
    </row>
    <row r="385" spans="3:7">
      <c r="C385" s="14"/>
      <c r="E385" s="14"/>
      <c r="G385" s="5"/>
    </row>
    <row r="386" spans="3:7">
      <c r="C386" s="14"/>
      <c r="E386" s="14"/>
      <c r="G386" s="5"/>
    </row>
    <row r="387" spans="3:7">
      <c r="C387" s="14"/>
      <c r="E387" s="14"/>
      <c r="G387" s="5"/>
    </row>
    <row r="388" spans="3:7">
      <c r="C388" s="14"/>
      <c r="E388" s="14"/>
      <c r="G388" s="5"/>
    </row>
    <row r="389" spans="3:7">
      <c r="C389" s="14"/>
      <c r="E389" s="14"/>
      <c r="G389" s="5"/>
    </row>
    <row r="390" spans="3:7">
      <c r="C390" s="14"/>
      <c r="E390" s="14"/>
      <c r="G390" s="5"/>
    </row>
    <row r="391" spans="3:7">
      <c r="C391" s="14"/>
      <c r="E391" s="14"/>
      <c r="G391" s="5"/>
    </row>
    <row r="392" spans="3:7">
      <c r="C392" s="14"/>
      <c r="E392" s="14"/>
      <c r="G392" s="5"/>
    </row>
    <row r="393" spans="3:7">
      <c r="C393" s="14"/>
      <c r="E393" s="14"/>
      <c r="G393" s="5"/>
    </row>
    <row r="394" spans="3:7">
      <c r="C394" s="14"/>
      <c r="E394" s="14"/>
      <c r="G394" s="5"/>
    </row>
    <row r="395" spans="3:7">
      <c r="C395" s="14"/>
      <c r="E395" s="14"/>
      <c r="G395" s="5"/>
    </row>
    <row r="396" spans="3:7">
      <c r="C396" s="14"/>
      <c r="E396" s="14"/>
      <c r="G396" s="5"/>
    </row>
    <row r="397" spans="3:7">
      <c r="C397" s="14"/>
      <c r="E397" s="14"/>
      <c r="G397" s="5"/>
    </row>
    <row r="398" spans="3:7">
      <c r="C398" s="14"/>
      <c r="E398" s="14"/>
      <c r="G398" s="5"/>
    </row>
    <row r="399" spans="3:7">
      <c r="C399" s="14"/>
      <c r="E399" s="14"/>
      <c r="G399" s="5"/>
    </row>
    <row r="400" spans="3:7">
      <c r="C400" s="14"/>
      <c r="E400" s="14"/>
      <c r="G400" s="5"/>
    </row>
    <row r="401" spans="3:7">
      <c r="C401" s="14"/>
      <c r="E401" s="14"/>
      <c r="G401" s="5"/>
    </row>
    <row r="402" spans="3:7">
      <c r="C402" s="14"/>
      <c r="E402" s="14"/>
      <c r="G402" s="5"/>
    </row>
    <row r="403" spans="3:7">
      <c r="C403" s="14"/>
      <c r="E403" s="14"/>
      <c r="G403" s="5"/>
    </row>
    <row r="404" spans="3:7">
      <c r="C404" s="14"/>
      <c r="E404" s="14"/>
      <c r="G404" s="5"/>
    </row>
    <row r="405" spans="3:7">
      <c r="C405" s="14"/>
      <c r="E405" s="14"/>
      <c r="G405" s="5"/>
    </row>
    <row r="406" spans="3:7">
      <c r="C406" s="14"/>
      <c r="E406" s="14"/>
      <c r="G406" s="5"/>
    </row>
    <row r="407" spans="3:7">
      <c r="C407" s="14"/>
      <c r="E407" s="14"/>
      <c r="G407" s="5"/>
    </row>
    <row r="408" spans="3:7">
      <c r="C408" s="14"/>
      <c r="E408" s="14"/>
      <c r="G408" s="5"/>
    </row>
    <row r="409" spans="3:7">
      <c r="C409" s="14"/>
      <c r="E409" s="14"/>
      <c r="G409" s="5"/>
    </row>
    <row r="410" spans="3:7">
      <c r="C410" s="14"/>
      <c r="E410" s="14"/>
      <c r="G410" s="5"/>
    </row>
    <row r="411" spans="3:7">
      <c r="C411" s="14"/>
      <c r="E411" s="14"/>
      <c r="G411" s="5"/>
    </row>
    <row r="412" spans="3:7">
      <c r="C412" s="14"/>
      <c r="E412" s="14"/>
      <c r="G412" s="5"/>
    </row>
    <row r="413" spans="3:7">
      <c r="C413" s="14"/>
      <c r="E413" s="14"/>
      <c r="G413" s="5"/>
    </row>
    <row r="414" spans="3:7">
      <c r="C414" s="14"/>
      <c r="E414" s="14"/>
      <c r="G414" s="5"/>
    </row>
    <row r="415" spans="3:7">
      <c r="C415" s="14"/>
      <c r="E415" s="14"/>
      <c r="G415" s="5"/>
    </row>
    <row r="416" spans="3:7">
      <c r="C416" s="14"/>
      <c r="E416" s="14"/>
      <c r="G416" s="5"/>
    </row>
    <row r="417" spans="3:7">
      <c r="C417" s="14"/>
      <c r="E417" s="14"/>
      <c r="G417" s="5"/>
    </row>
    <row r="418" spans="3:7">
      <c r="C418" s="14"/>
      <c r="E418" s="14"/>
      <c r="G418" s="5"/>
    </row>
    <row r="419" spans="3:7">
      <c r="C419" s="14"/>
      <c r="E419" s="14"/>
      <c r="G419" s="5"/>
    </row>
    <row r="420" spans="3:7">
      <c r="C420" s="14"/>
      <c r="E420" s="14"/>
      <c r="G420" s="5"/>
    </row>
    <row r="421" spans="3:7">
      <c r="C421" s="14"/>
      <c r="E421" s="14"/>
      <c r="G421" s="5"/>
    </row>
    <row r="422" spans="3:7">
      <c r="C422" s="14"/>
      <c r="E422" s="14"/>
      <c r="G422" s="5"/>
    </row>
    <row r="423" spans="3:7">
      <c r="C423" s="14"/>
      <c r="E423" s="14"/>
      <c r="G423" s="5"/>
    </row>
    <row r="424" spans="3:7">
      <c r="C424" s="14"/>
      <c r="E424" s="14"/>
      <c r="G424" s="5"/>
    </row>
    <row r="425" spans="3:7">
      <c r="C425" s="14"/>
      <c r="E425" s="14"/>
      <c r="G425" s="5"/>
    </row>
    <row r="426" spans="3:7">
      <c r="C426" s="14"/>
      <c r="E426" s="14"/>
      <c r="G426" s="5"/>
    </row>
    <row r="427" spans="3:7">
      <c r="C427" s="14"/>
      <c r="E427" s="14"/>
      <c r="G427" s="5"/>
    </row>
    <row r="428" spans="3:7">
      <c r="C428" s="14"/>
      <c r="E428" s="14"/>
      <c r="G428" s="5"/>
    </row>
    <row r="429" spans="3:7">
      <c r="C429" s="14"/>
      <c r="E429" s="14"/>
      <c r="G429" s="5"/>
    </row>
    <row r="430" spans="3:7">
      <c r="C430" s="14"/>
      <c r="E430" s="14"/>
      <c r="G430" s="5"/>
    </row>
    <row r="431" spans="3:7">
      <c r="C431" s="14"/>
      <c r="E431" s="14"/>
      <c r="G431" s="5"/>
    </row>
    <row r="432" spans="3:7">
      <c r="C432" s="14"/>
      <c r="E432" s="14"/>
      <c r="G432" s="5"/>
    </row>
    <row r="433" spans="3:7">
      <c r="C433" s="14"/>
      <c r="E433" s="14"/>
      <c r="G433" s="5"/>
    </row>
    <row r="434" spans="3:7">
      <c r="C434" s="14"/>
      <c r="E434" s="14"/>
      <c r="G434" s="5"/>
    </row>
    <row r="435" spans="3:7">
      <c r="C435" s="14"/>
      <c r="E435" s="14"/>
      <c r="G435" s="5"/>
    </row>
    <row r="436" spans="3:7">
      <c r="C436" s="14"/>
      <c r="E436" s="14"/>
      <c r="G436" s="5"/>
    </row>
    <row r="437" spans="3:7">
      <c r="C437" s="14"/>
      <c r="E437" s="14"/>
      <c r="G437" s="5"/>
    </row>
    <row r="438" spans="3:7">
      <c r="C438" s="14"/>
      <c r="E438" s="14"/>
      <c r="G438" s="5"/>
    </row>
    <row r="439" spans="3:7">
      <c r="C439" s="14"/>
      <c r="E439" s="14"/>
      <c r="G439" s="5"/>
    </row>
    <row r="440" spans="3:7">
      <c r="C440" s="14"/>
      <c r="E440" s="14"/>
      <c r="G440" s="5"/>
    </row>
    <row r="441" spans="3:7">
      <c r="C441" s="14"/>
      <c r="E441" s="14"/>
      <c r="G441" s="5"/>
    </row>
    <row r="442" spans="3:7">
      <c r="C442" s="14"/>
      <c r="E442" s="14"/>
      <c r="G442" s="5"/>
    </row>
    <row r="443" spans="3:7">
      <c r="C443" s="14"/>
      <c r="E443" s="14"/>
      <c r="G443" s="5"/>
    </row>
    <row r="444" spans="3:7">
      <c r="C444" s="14"/>
      <c r="E444" s="14"/>
      <c r="G444" s="5"/>
    </row>
    <row r="445" spans="3:7">
      <c r="C445" s="14"/>
      <c r="E445" s="14"/>
      <c r="G445" s="5"/>
    </row>
    <row r="446" spans="3:7">
      <c r="C446" s="14"/>
      <c r="E446" s="14"/>
      <c r="G446" s="5"/>
    </row>
    <row r="447" spans="3:7">
      <c r="C447" s="14"/>
      <c r="E447" s="14"/>
      <c r="G447" s="5"/>
    </row>
    <row r="448" spans="3:7">
      <c r="C448" s="14"/>
      <c r="E448" s="14"/>
      <c r="G448" s="5"/>
    </row>
    <row r="449" spans="3:7">
      <c r="C449" s="14"/>
      <c r="E449" s="14"/>
      <c r="G449" s="5"/>
    </row>
    <row r="450" spans="3:7">
      <c r="C450" s="14"/>
      <c r="E450" s="14"/>
      <c r="G450" s="5"/>
    </row>
    <row r="451" spans="3:7">
      <c r="C451" s="14"/>
      <c r="E451" s="14"/>
      <c r="G451" s="5"/>
    </row>
    <row r="452" spans="3:7">
      <c r="C452" s="14"/>
      <c r="E452" s="14"/>
      <c r="G452" s="5"/>
    </row>
    <row r="453" spans="3:7">
      <c r="C453" s="14"/>
      <c r="E453" s="14"/>
      <c r="G453" s="5"/>
    </row>
    <row r="454" spans="3:7">
      <c r="C454" s="14"/>
      <c r="E454" s="14"/>
      <c r="G454" s="5"/>
    </row>
    <row r="455" spans="3:7">
      <c r="C455" s="14"/>
      <c r="E455" s="14"/>
      <c r="G455" s="5"/>
    </row>
    <row r="456" spans="3:7">
      <c r="C456" s="14"/>
      <c r="E456" s="14"/>
      <c r="G456" s="5"/>
    </row>
    <row r="457" spans="3:7">
      <c r="C457" s="14"/>
      <c r="E457" s="14"/>
      <c r="G457" s="5"/>
    </row>
    <row r="458" spans="3:7">
      <c r="C458" s="14"/>
      <c r="E458" s="14"/>
      <c r="G458" s="5"/>
    </row>
    <row r="459" spans="3:7">
      <c r="C459" s="14"/>
      <c r="E459" s="14"/>
      <c r="G459" s="5"/>
    </row>
    <row r="460" spans="3:7">
      <c r="C460" s="14"/>
      <c r="E460" s="14"/>
      <c r="G460" s="5"/>
    </row>
    <row r="461" spans="3:7">
      <c r="C461" s="14"/>
      <c r="E461" s="14"/>
      <c r="G461" s="5"/>
    </row>
    <row r="462" spans="3:7">
      <c r="C462" s="14"/>
      <c r="E462" s="14"/>
      <c r="G462" s="5"/>
    </row>
    <row r="463" spans="3:7">
      <c r="C463" s="14"/>
      <c r="E463" s="14"/>
      <c r="G463" s="5"/>
    </row>
    <row r="464" spans="3:7">
      <c r="C464" s="14"/>
      <c r="E464" s="14"/>
      <c r="G464" s="5"/>
    </row>
    <row r="465" spans="3:7">
      <c r="C465" s="14"/>
      <c r="E465" s="14"/>
      <c r="G465" s="5"/>
    </row>
    <row r="466" spans="3:7">
      <c r="C466" s="14"/>
      <c r="E466" s="14"/>
      <c r="G466" s="5"/>
    </row>
    <row r="467" spans="3:7">
      <c r="C467" s="14"/>
      <c r="E467" s="14"/>
      <c r="G467" s="5"/>
    </row>
    <row r="468" spans="3:7">
      <c r="C468" s="14"/>
      <c r="E468" s="14"/>
      <c r="G468" s="5"/>
    </row>
    <row r="469" spans="3:7">
      <c r="C469" s="14"/>
      <c r="E469" s="14"/>
      <c r="G469" s="5"/>
    </row>
    <row r="470" spans="3:7">
      <c r="C470" s="14"/>
      <c r="E470" s="14"/>
      <c r="G470" s="5"/>
    </row>
    <row r="471" spans="3:7">
      <c r="C471" s="14"/>
      <c r="E471" s="14"/>
      <c r="G471" s="5"/>
    </row>
    <row r="472" spans="3:7">
      <c r="C472" s="14"/>
      <c r="E472" s="14"/>
      <c r="G472" s="5"/>
    </row>
    <row r="473" spans="3:7">
      <c r="C473" s="14"/>
      <c r="E473" s="14"/>
      <c r="G473" s="5"/>
    </row>
    <row r="474" spans="3:7">
      <c r="C474" s="14"/>
      <c r="E474" s="14"/>
      <c r="G474" s="5"/>
    </row>
    <row r="475" spans="3:7">
      <c r="C475" s="14"/>
      <c r="E475" s="14"/>
      <c r="G475" s="5"/>
    </row>
    <row r="476" spans="3:7">
      <c r="C476" s="14"/>
      <c r="E476" s="14"/>
      <c r="G476" s="5"/>
    </row>
    <row r="477" spans="3:7">
      <c r="C477" s="14"/>
      <c r="E477" s="14"/>
      <c r="G477" s="5"/>
    </row>
    <row r="478" spans="3:7">
      <c r="C478" s="14"/>
      <c r="E478" s="14"/>
      <c r="G478" s="5"/>
    </row>
    <row r="479" spans="3:7">
      <c r="C479" s="14"/>
      <c r="E479" s="14"/>
      <c r="G479" s="5"/>
    </row>
    <row r="480" spans="3:7">
      <c r="C480" s="14"/>
      <c r="E480" s="14"/>
      <c r="G480" s="5"/>
    </row>
    <row r="481" spans="3:7">
      <c r="C481" s="14"/>
      <c r="E481" s="14"/>
      <c r="G481" s="5"/>
    </row>
    <row r="482" spans="3:7">
      <c r="C482" s="14"/>
      <c r="E482" s="14"/>
      <c r="G482" s="5"/>
    </row>
    <row r="483" spans="3:7">
      <c r="C483" s="14"/>
      <c r="E483" s="14"/>
      <c r="G483" s="5"/>
    </row>
    <row r="484" spans="3:7">
      <c r="C484" s="14"/>
      <c r="E484" s="14"/>
      <c r="G484" s="5"/>
    </row>
    <row r="485" spans="3:7">
      <c r="C485" s="14"/>
      <c r="E485" s="14"/>
      <c r="G485" s="5"/>
    </row>
    <row r="486" spans="3:7">
      <c r="C486" s="14"/>
      <c r="E486" s="14"/>
      <c r="G486" s="5"/>
    </row>
    <row r="487" spans="3:7">
      <c r="C487" s="14"/>
      <c r="E487" s="14"/>
      <c r="G487" s="5"/>
    </row>
    <row r="488" spans="3:7">
      <c r="C488" s="14"/>
      <c r="E488" s="14"/>
      <c r="G488" s="5"/>
    </row>
    <row r="489" spans="3:7">
      <c r="C489" s="14"/>
      <c r="E489" s="14"/>
      <c r="G489" s="5"/>
    </row>
    <row r="490" spans="3:7">
      <c r="C490" s="14"/>
      <c r="E490" s="14"/>
      <c r="G490" s="5"/>
    </row>
    <row r="491" spans="3:7">
      <c r="C491" s="14"/>
      <c r="E491" s="14"/>
      <c r="G491" s="5"/>
    </row>
    <row r="492" spans="3:7">
      <c r="C492" s="14"/>
      <c r="E492" s="14"/>
      <c r="G492" s="5"/>
    </row>
    <row r="493" spans="3:7">
      <c r="C493" s="14"/>
      <c r="E493" s="14"/>
      <c r="G493" s="5"/>
    </row>
    <row r="494" spans="3:7">
      <c r="C494" s="14"/>
      <c r="E494" s="14"/>
      <c r="G494" s="5"/>
    </row>
    <row r="495" spans="3:7">
      <c r="C495" s="14"/>
      <c r="E495" s="14"/>
      <c r="G495" s="5"/>
    </row>
    <row r="496" spans="3:7">
      <c r="C496" s="14"/>
      <c r="E496" s="14"/>
      <c r="G496" s="5"/>
    </row>
    <row r="497" spans="3:7">
      <c r="C497" s="14"/>
      <c r="E497" s="14"/>
      <c r="G497" s="5"/>
    </row>
    <row r="498" spans="3:7">
      <c r="C498" s="14"/>
      <c r="E498" s="14"/>
      <c r="G498" s="5"/>
    </row>
    <row r="499" spans="3:7">
      <c r="C499" s="14"/>
      <c r="E499" s="14"/>
      <c r="G499" s="5"/>
    </row>
    <row r="500" spans="3:7">
      <c r="C500" s="14"/>
      <c r="E500" s="14"/>
      <c r="G500" s="5"/>
    </row>
    <row r="501" spans="3:7">
      <c r="C501" s="14"/>
      <c r="E501" s="14"/>
      <c r="G501" s="5"/>
    </row>
    <row r="502" spans="3:7">
      <c r="C502" s="14"/>
      <c r="E502" s="14"/>
      <c r="G502" s="5"/>
    </row>
    <row r="503" spans="3:7">
      <c r="C503" s="14"/>
      <c r="E503" s="14"/>
      <c r="G503" s="5"/>
    </row>
    <row r="504" spans="3:7">
      <c r="C504" s="14"/>
      <c r="E504" s="14"/>
      <c r="G504" s="5"/>
    </row>
    <row r="505" spans="3:7">
      <c r="C505" s="14"/>
      <c r="E505" s="14"/>
      <c r="G505" s="5"/>
    </row>
    <row r="506" spans="3:7">
      <c r="C506" s="14"/>
      <c r="E506" s="14"/>
      <c r="G506" s="5"/>
    </row>
    <row r="507" spans="3:7">
      <c r="C507" s="14"/>
      <c r="E507" s="14"/>
      <c r="G507" s="5"/>
    </row>
    <row r="508" spans="3:7">
      <c r="C508" s="14"/>
      <c r="E508" s="14"/>
      <c r="G508" s="5"/>
    </row>
    <row r="509" spans="3:7">
      <c r="C509" s="14"/>
      <c r="E509" s="14"/>
      <c r="G509" s="5"/>
    </row>
    <row r="510" spans="3:7">
      <c r="C510" s="14"/>
      <c r="E510" s="14"/>
      <c r="G510" s="5"/>
    </row>
    <row r="511" spans="3:7">
      <c r="C511" s="14"/>
      <c r="E511" s="14"/>
      <c r="G511" s="5"/>
    </row>
    <row r="512" spans="3:7">
      <c r="C512" s="14"/>
      <c r="E512" s="14"/>
      <c r="G512" s="5"/>
    </row>
    <row r="513" spans="3:7">
      <c r="C513" s="14"/>
      <c r="E513" s="14"/>
      <c r="G513" s="5"/>
    </row>
    <row r="514" spans="3:7">
      <c r="C514" s="14"/>
      <c r="E514" s="14"/>
      <c r="G514" s="5"/>
    </row>
    <row r="515" spans="3:7">
      <c r="C515" s="14"/>
      <c r="E515" s="14"/>
      <c r="G515" s="5"/>
    </row>
    <row r="516" spans="3:7">
      <c r="C516" s="14"/>
      <c r="E516" s="14"/>
      <c r="G516" s="5"/>
    </row>
    <row r="517" spans="3:7">
      <c r="C517" s="14"/>
      <c r="E517" s="14"/>
      <c r="G517" s="5"/>
    </row>
    <row r="518" spans="3:7">
      <c r="C518" s="14"/>
      <c r="E518" s="14"/>
      <c r="G518" s="5"/>
    </row>
    <row r="519" spans="3:7">
      <c r="C519" s="14"/>
      <c r="E519" s="14"/>
      <c r="G519" s="5"/>
    </row>
    <row r="520" spans="3:7">
      <c r="C520" s="14"/>
      <c r="E520" s="14"/>
      <c r="G520" s="5"/>
    </row>
    <row r="521" spans="3:7">
      <c r="C521" s="14"/>
      <c r="E521" s="14"/>
      <c r="G521" s="5"/>
    </row>
    <row r="522" spans="3:7">
      <c r="C522" s="14"/>
      <c r="E522" s="14"/>
      <c r="G522" s="5"/>
    </row>
    <row r="523" spans="3:7">
      <c r="C523" s="14"/>
      <c r="E523" s="14"/>
      <c r="G523" s="5"/>
    </row>
    <row r="524" spans="3:7">
      <c r="C524" s="14"/>
      <c r="E524" s="14"/>
      <c r="G524" s="5"/>
    </row>
    <row r="525" spans="3:7">
      <c r="C525" s="14"/>
      <c r="E525" s="14"/>
      <c r="G525" s="5"/>
    </row>
    <row r="526" spans="3:7">
      <c r="C526" s="14"/>
      <c r="E526" s="14"/>
      <c r="G526" s="5"/>
    </row>
    <row r="527" spans="3:7">
      <c r="C527" s="14"/>
      <c r="E527" s="14"/>
      <c r="G527" s="5"/>
    </row>
    <row r="528" spans="3:7">
      <c r="C528" s="14"/>
      <c r="E528" s="14"/>
      <c r="G528" s="5"/>
    </row>
    <row r="529" spans="3:7">
      <c r="C529" s="14"/>
      <c r="E529" s="14"/>
      <c r="G529" s="5"/>
    </row>
    <row r="530" spans="3:7">
      <c r="C530" s="14"/>
      <c r="E530" s="14"/>
      <c r="G530" s="5"/>
    </row>
    <row r="531" spans="3:7">
      <c r="C531" s="14"/>
      <c r="E531" s="14"/>
      <c r="G531" s="5"/>
    </row>
    <row r="532" spans="3:7">
      <c r="C532" s="14"/>
      <c r="E532" s="14"/>
      <c r="G532" s="5"/>
    </row>
    <row r="533" spans="3:7">
      <c r="C533" s="14"/>
      <c r="E533" s="14"/>
      <c r="G533" s="5"/>
    </row>
    <row r="534" spans="3:7">
      <c r="C534" s="14"/>
      <c r="E534" s="14"/>
      <c r="G534" s="5"/>
    </row>
    <row r="535" spans="3:7">
      <c r="C535" s="14"/>
      <c r="E535" s="14"/>
      <c r="G535" s="5"/>
    </row>
    <row r="536" spans="3:7">
      <c r="C536" s="14"/>
      <c r="E536" s="14"/>
      <c r="G536" s="5"/>
    </row>
    <row r="537" spans="3:7">
      <c r="C537" s="14"/>
      <c r="E537" s="14"/>
      <c r="G537" s="5"/>
    </row>
    <row r="538" spans="3:7">
      <c r="C538" s="14"/>
      <c r="E538" s="14"/>
      <c r="G538" s="5"/>
    </row>
    <row r="539" spans="3:7">
      <c r="C539" s="14"/>
      <c r="E539" s="14"/>
      <c r="G539" s="5"/>
    </row>
    <row r="540" spans="3:7">
      <c r="C540" s="14"/>
      <c r="E540" s="14"/>
      <c r="G540" s="5"/>
    </row>
    <row r="541" spans="3:7">
      <c r="C541" s="14"/>
      <c r="E541" s="14"/>
      <c r="G541" s="5"/>
    </row>
    <row r="542" spans="3:7">
      <c r="C542" s="14"/>
      <c r="E542" s="14"/>
      <c r="G542" s="5"/>
    </row>
    <row r="543" spans="3:7">
      <c r="C543" s="14"/>
      <c r="E543" s="14"/>
      <c r="G543" s="5"/>
    </row>
    <row r="544" spans="3:7">
      <c r="C544" s="14"/>
      <c r="E544" s="14"/>
      <c r="G544" s="5"/>
    </row>
    <row r="545" spans="3:7">
      <c r="C545" s="14"/>
      <c r="E545" s="14"/>
      <c r="G545" s="5"/>
    </row>
    <row r="546" spans="3:7">
      <c r="C546" s="14"/>
      <c r="E546" s="14"/>
      <c r="G546" s="5"/>
    </row>
    <row r="547" spans="3:7">
      <c r="C547" s="14"/>
      <c r="E547" s="14"/>
      <c r="G547" s="5"/>
    </row>
    <row r="548" spans="3:7">
      <c r="C548" s="14"/>
      <c r="E548" s="14"/>
      <c r="G548" s="5"/>
    </row>
    <row r="549" spans="3:7">
      <c r="C549" s="14"/>
      <c r="E549" s="14"/>
      <c r="G549" s="5"/>
    </row>
    <row r="550" spans="3:7">
      <c r="C550" s="14"/>
      <c r="E550" s="14"/>
      <c r="G550" s="5"/>
    </row>
    <row r="551" spans="3:7">
      <c r="C551" s="14"/>
      <c r="E551" s="14"/>
      <c r="G551" s="5"/>
    </row>
    <row r="552" spans="3:7">
      <c r="C552" s="14"/>
      <c r="E552" s="14"/>
      <c r="G552" s="5"/>
    </row>
    <row r="553" spans="3:7">
      <c r="C553" s="14"/>
      <c r="E553" s="14"/>
      <c r="G553" s="5"/>
    </row>
    <row r="554" spans="3:7">
      <c r="C554" s="14"/>
      <c r="E554" s="14"/>
      <c r="G554" s="5"/>
    </row>
    <row r="555" spans="3:7">
      <c r="C555" s="14"/>
      <c r="E555" s="14"/>
      <c r="G555" s="5"/>
    </row>
    <row r="556" spans="3:7">
      <c r="C556" s="14"/>
      <c r="E556" s="14"/>
      <c r="G556" s="5"/>
    </row>
    <row r="557" spans="3:7">
      <c r="C557" s="14"/>
      <c r="E557" s="14"/>
      <c r="G557" s="5"/>
    </row>
    <row r="558" spans="3:7">
      <c r="C558" s="14"/>
      <c r="E558" s="14"/>
      <c r="G558" s="5"/>
    </row>
    <row r="559" spans="3:7">
      <c r="C559" s="14"/>
      <c r="E559" s="14"/>
      <c r="G559" s="5"/>
    </row>
    <row r="560" spans="3:7">
      <c r="C560" s="14"/>
      <c r="E560" s="14"/>
      <c r="G560" s="5"/>
    </row>
    <row r="561" spans="3:7">
      <c r="C561" s="14"/>
      <c r="E561" s="14"/>
      <c r="G561" s="5"/>
    </row>
    <row r="562" spans="3:7">
      <c r="C562" s="14"/>
      <c r="E562" s="14"/>
      <c r="G562" s="5"/>
    </row>
    <row r="563" spans="3:7">
      <c r="C563" s="14"/>
      <c r="E563" s="14"/>
      <c r="G563" s="5"/>
    </row>
    <row r="564" spans="3:7">
      <c r="C564" s="14"/>
      <c r="E564" s="14"/>
      <c r="G564" s="5"/>
    </row>
    <row r="565" spans="3:7">
      <c r="C565" s="14"/>
      <c r="E565" s="14"/>
      <c r="G565" s="5"/>
    </row>
    <row r="566" spans="3:7">
      <c r="C566" s="14"/>
      <c r="E566" s="14"/>
      <c r="G566" s="5"/>
    </row>
    <row r="567" spans="3:7">
      <c r="C567" s="14"/>
      <c r="E567" s="14"/>
      <c r="G567" s="5"/>
    </row>
    <row r="568" spans="3:7">
      <c r="C568" s="14"/>
      <c r="E568" s="14"/>
      <c r="G568" s="5"/>
    </row>
    <row r="569" spans="3:7">
      <c r="C569" s="14"/>
      <c r="E569" s="14"/>
      <c r="G569" s="5"/>
    </row>
    <row r="570" spans="3:7">
      <c r="C570" s="14"/>
      <c r="E570" s="14"/>
      <c r="G570" s="5"/>
    </row>
    <row r="571" spans="3:7">
      <c r="C571" s="14"/>
      <c r="E571" s="14"/>
      <c r="G571" s="5"/>
    </row>
    <row r="572" spans="3:7">
      <c r="C572" s="14"/>
      <c r="E572" s="14"/>
      <c r="G572" s="5"/>
    </row>
    <row r="573" spans="3:7">
      <c r="C573" s="14"/>
      <c r="E573" s="14"/>
      <c r="G573" s="5"/>
    </row>
    <row r="574" spans="3:7">
      <c r="C574" s="14"/>
      <c r="E574" s="14"/>
      <c r="G574" s="5"/>
    </row>
    <row r="575" spans="3:7">
      <c r="C575" s="14"/>
      <c r="E575" s="14"/>
      <c r="G575" s="5"/>
    </row>
    <row r="576" spans="3:7">
      <c r="C576" s="14"/>
      <c r="E576" s="14"/>
      <c r="G576" s="5"/>
    </row>
    <row r="577" spans="3:7">
      <c r="C577" s="14"/>
      <c r="E577" s="14"/>
      <c r="G577" s="5"/>
    </row>
    <row r="578" spans="3:7">
      <c r="C578" s="14"/>
      <c r="E578" s="14"/>
      <c r="G578" s="5"/>
    </row>
    <row r="579" spans="3:7">
      <c r="C579" s="14"/>
      <c r="E579" s="14"/>
      <c r="G579" s="5"/>
    </row>
    <row r="580" spans="3:7">
      <c r="C580" s="14"/>
      <c r="E580" s="14"/>
      <c r="G580" s="5"/>
    </row>
    <row r="581" spans="3:7">
      <c r="C581" s="14"/>
      <c r="E581" s="14"/>
      <c r="G581" s="5"/>
    </row>
    <row r="582" spans="3:7">
      <c r="C582" s="14"/>
      <c r="E582" s="14"/>
      <c r="G582" s="5"/>
    </row>
    <row r="583" spans="3:7">
      <c r="C583" s="14"/>
      <c r="E583" s="14"/>
      <c r="G583" s="5"/>
    </row>
    <row r="584" spans="3:7">
      <c r="C584" s="14"/>
      <c r="E584" s="14"/>
      <c r="G584" s="5"/>
    </row>
    <row r="585" spans="3:7">
      <c r="C585" s="14"/>
      <c r="E585" s="14"/>
      <c r="G585" s="5"/>
    </row>
    <row r="586" spans="3:7">
      <c r="C586" s="14"/>
      <c r="E586" s="14"/>
      <c r="G586" s="5"/>
    </row>
    <row r="587" spans="3:7">
      <c r="C587" s="14"/>
      <c r="E587" s="14"/>
      <c r="G587" s="5"/>
    </row>
    <row r="588" spans="3:7">
      <c r="C588" s="14"/>
      <c r="E588" s="14"/>
      <c r="G588" s="5"/>
    </row>
    <row r="589" spans="3:7">
      <c r="C589" s="14"/>
      <c r="E589" s="14"/>
      <c r="G589" s="5"/>
    </row>
    <row r="590" spans="3:7">
      <c r="C590" s="14"/>
      <c r="E590" s="14"/>
      <c r="G590" s="5"/>
    </row>
    <row r="591" spans="3:7">
      <c r="C591" s="14"/>
      <c r="E591" s="14"/>
      <c r="G591" s="5"/>
    </row>
    <row r="592" spans="3:7">
      <c r="C592" s="14"/>
      <c r="E592" s="14"/>
      <c r="G592" s="5"/>
    </row>
    <row r="593" spans="3:7">
      <c r="C593" s="14"/>
      <c r="E593" s="14"/>
      <c r="G593" s="5"/>
    </row>
    <row r="594" spans="3:7">
      <c r="C594" s="14"/>
      <c r="E594" s="14"/>
      <c r="G594" s="5"/>
    </row>
    <row r="595" spans="3:7">
      <c r="C595" s="14"/>
      <c r="E595" s="14"/>
      <c r="G595" s="5"/>
    </row>
    <row r="596" spans="3:7">
      <c r="C596" s="14"/>
      <c r="E596" s="14"/>
      <c r="G596" s="5"/>
    </row>
    <row r="597" spans="3:7">
      <c r="C597" s="14"/>
      <c r="E597" s="14"/>
      <c r="G597" s="5"/>
    </row>
    <row r="598" spans="3:7">
      <c r="C598" s="14"/>
      <c r="E598" s="14"/>
      <c r="G598" s="5"/>
    </row>
    <row r="599" spans="3:7">
      <c r="C599" s="14"/>
      <c r="E599" s="14"/>
      <c r="G599" s="5"/>
    </row>
    <row r="600" spans="3:7">
      <c r="C600" s="14"/>
      <c r="E600" s="14"/>
      <c r="G600" s="5"/>
    </row>
    <row r="601" spans="3:7">
      <c r="C601" s="14"/>
      <c r="E601" s="14"/>
      <c r="G601" s="5"/>
    </row>
    <row r="602" spans="3:7">
      <c r="C602" s="14"/>
      <c r="E602" s="14"/>
      <c r="G602" s="5"/>
    </row>
    <row r="603" spans="3:7">
      <c r="C603" s="14"/>
      <c r="E603" s="14"/>
      <c r="G603" s="5"/>
    </row>
    <row r="604" spans="3:7">
      <c r="C604" s="14"/>
      <c r="E604" s="14"/>
      <c r="G604" s="5"/>
    </row>
    <row r="605" spans="3:7">
      <c r="C605" s="14"/>
      <c r="E605" s="14"/>
      <c r="G605" s="5"/>
    </row>
    <row r="606" spans="3:7">
      <c r="C606" s="14"/>
      <c r="E606" s="14"/>
      <c r="G606" s="5"/>
    </row>
    <row r="607" spans="3:7">
      <c r="C607" s="14"/>
      <c r="E607" s="14"/>
      <c r="G607" s="5"/>
    </row>
    <row r="608" spans="3:7">
      <c r="C608" s="14"/>
      <c r="E608" s="14"/>
      <c r="G608" s="5"/>
    </row>
    <row r="609" spans="3:7">
      <c r="C609" s="14"/>
      <c r="E609" s="14"/>
      <c r="G609" s="5"/>
    </row>
    <row r="610" spans="3:7">
      <c r="C610" s="14"/>
      <c r="E610" s="14"/>
      <c r="G610" s="5"/>
    </row>
    <row r="611" spans="3:7">
      <c r="C611" s="14"/>
      <c r="E611" s="14"/>
      <c r="G611" s="5"/>
    </row>
    <row r="612" spans="3:7">
      <c r="C612" s="14"/>
      <c r="E612" s="14"/>
      <c r="G612" s="5"/>
    </row>
    <row r="613" spans="3:7">
      <c r="C613" s="14"/>
      <c r="E613" s="14"/>
      <c r="G613" s="5"/>
    </row>
    <row r="614" spans="3:7">
      <c r="C614" s="14"/>
      <c r="E614" s="14"/>
      <c r="G614" s="5"/>
    </row>
    <row r="615" spans="3:7">
      <c r="C615" s="14"/>
      <c r="E615" s="14"/>
      <c r="G615" s="5"/>
    </row>
    <row r="616" spans="3:7">
      <c r="C616" s="14"/>
      <c r="E616" s="14"/>
      <c r="G616" s="5"/>
    </row>
    <row r="617" spans="3:7">
      <c r="C617" s="14"/>
      <c r="E617" s="14"/>
      <c r="G617" s="5"/>
    </row>
    <row r="618" spans="3:7">
      <c r="C618" s="14"/>
      <c r="E618" s="14"/>
      <c r="G618" s="5"/>
    </row>
    <row r="619" spans="3:7">
      <c r="C619" s="14"/>
      <c r="E619" s="14"/>
      <c r="G619" s="5"/>
    </row>
    <row r="620" spans="3:7">
      <c r="C620" s="14"/>
      <c r="E620" s="14"/>
      <c r="G620" s="5"/>
    </row>
    <row r="621" spans="3:7">
      <c r="C621" s="14"/>
      <c r="E621" s="14"/>
      <c r="G621" s="5"/>
    </row>
    <row r="622" spans="3:7">
      <c r="C622" s="14"/>
      <c r="E622" s="14"/>
      <c r="G622" s="5"/>
    </row>
    <row r="623" spans="3:7">
      <c r="C623" s="14"/>
      <c r="E623" s="14"/>
      <c r="G623" s="5"/>
    </row>
    <row r="624" spans="3:7">
      <c r="C624" s="14"/>
      <c r="E624" s="14"/>
      <c r="G624" s="5"/>
    </row>
    <row r="625" spans="3:7">
      <c r="C625" s="14"/>
      <c r="E625" s="14"/>
      <c r="G625" s="5"/>
    </row>
    <row r="626" spans="3:7">
      <c r="C626" s="14"/>
      <c r="E626" s="14"/>
      <c r="G626" s="5"/>
    </row>
    <row r="627" spans="3:7">
      <c r="C627" s="14"/>
      <c r="E627" s="14"/>
      <c r="G627" s="5"/>
    </row>
    <row r="628" spans="3:7">
      <c r="C628" s="14"/>
      <c r="E628" s="14"/>
      <c r="G628" s="5"/>
    </row>
    <row r="629" spans="3:7">
      <c r="C629" s="14"/>
      <c r="E629" s="14"/>
      <c r="G629" s="5"/>
    </row>
    <row r="630" spans="3:7">
      <c r="C630" s="14"/>
      <c r="E630" s="14"/>
      <c r="G630" s="5"/>
    </row>
    <row r="631" spans="3:7">
      <c r="C631" s="14"/>
      <c r="E631" s="14"/>
      <c r="G631" s="5"/>
    </row>
    <row r="632" spans="3:7">
      <c r="C632" s="14"/>
      <c r="E632" s="14"/>
      <c r="G632" s="5"/>
    </row>
    <row r="633" spans="3:7">
      <c r="C633" s="14"/>
      <c r="E633" s="14"/>
      <c r="G633" s="5"/>
    </row>
    <row r="634" spans="3:7">
      <c r="C634" s="14"/>
      <c r="E634" s="14"/>
      <c r="G634" s="5"/>
    </row>
    <row r="635" spans="3:7">
      <c r="C635" s="14"/>
      <c r="E635" s="14"/>
      <c r="G635" s="5"/>
    </row>
    <row r="636" spans="3:7">
      <c r="C636" s="14"/>
      <c r="E636" s="14"/>
      <c r="G636" s="5"/>
    </row>
    <row r="637" spans="3:7">
      <c r="C637" s="14"/>
      <c r="E637" s="14"/>
      <c r="G637" s="5"/>
    </row>
    <row r="638" spans="3:7">
      <c r="C638" s="14"/>
      <c r="E638" s="14"/>
      <c r="G638" s="5"/>
    </row>
    <row r="639" spans="3:7">
      <c r="C639" s="14"/>
      <c r="E639" s="14"/>
      <c r="G639" s="5"/>
    </row>
    <row r="640" spans="3:7">
      <c r="C640" s="14"/>
      <c r="E640" s="14"/>
      <c r="G640" s="5"/>
    </row>
    <row r="641" spans="3:7">
      <c r="C641" s="14"/>
      <c r="E641" s="14"/>
      <c r="G641" s="5"/>
    </row>
    <row r="642" spans="3:7">
      <c r="C642" s="14"/>
      <c r="E642" s="14"/>
      <c r="G642" s="5"/>
    </row>
    <row r="643" spans="3:7">
      <c r="C643" s="14"/>
      <c r="E643" s="14"/>
      <c r="G643" s="5"/>
    </row>
    <row r="644" spans="3:7">
      <c r="C644" s="14"/>
      <c r="E644" s="14"/>
      <c r="G644" s="5"/>
    </row>
    <row r="645" spans="3:7">
      <c r="C645" s="14"/>
      <c r="E645" s="14"/>
      <c r="G645" s="5"/>
    </row>
    <row r="646" spans="3:7">
      <c r="C646" s="14"/>
      <c r="E646" s="14"/>
      <c r="G646" s="5"/>
    </row>
    <row r="647" spans="3:7">
      <c r="C647" s="14"/>
      <c r="E647" s="14"/>
      <c r="G647" s="5"/>
    </row>
    <row r="648" spans="3:7">
      <c r="C648" s="14"/>
      <c r="E648" s="14"/>
      <c r="G648" s="5"/>
    </row>
    <row r="649" spans="3:7">
      <c r="C649" s="14"/>
      <c r="E649" s="14"/>
      <c r="G649" s="5"/>
    </row>
    <row r="650" spans="3:7">
      <c r="C650" s="14"/>
      <c r="E650" s="14"/>
      <c r="G650" s="5"/>
    </row>
    <row r="651" spans="3:7">
      <c r="C651" s="14"/>
      <c r="E651" s="14"/>
      <c r="G651" s="5"/>
    </row>
    <row r="652" spans="3:7">
      <c r="C652" s="14"/>
      <c r="E652" s="14"/>
      <c r="G652" s="5"/>
    </row>
    <row r="653" spans="3:7">
      <c r="C653" s="14"/>
      <c r="E653" s="14"/>
      <c r="G653" s="5"/>
    </row>
    <row r="654" spans="3:7">
      <c r="C654" s="14"/>
      <c r="E654" s="14"/>
      <c r="G654" s="5"/>
    </row>
    <row r="655" spans="3:7">
      <c r="C655" s="14"/>
      <c r="E655" s="14"/>
      <c r="G655" s="5"/>
    </row>
    <row r="656" spans="3:7">
      <c r="C656" s="14"/>
      <c r="E656" s="14"/>
      <c r="G656" s="5"/>
    </row>
    <row r="657" spans="3:7">
      <c r="C657" s="14"/>
      <c r="E657" s="14"/>
      <c r="G657" s="5"/>
    </row>
    <row r="658" spans="3:7">
      <c r="C658" s="14"/>
      <c r="E658" s="14"/>
      <c r="G658" s="5"/>
    </row>
    <row r="659" spans="3:7">
      <c r="C659" s="14"/>
      <c r="E659" s="14"/>
      <c r="G659" s="5"/>
    </row>
    <row r="660" spans="3:7">
      <c r="C660" s="14"/>
      <c r="E660" s="14"/>
      <c r="G660" s="5"/>
    </row>
    <row r="661" spans="3:7">
      <c r="C661" s="14"/>
      <c r="E661" s="14"/>
      <c r="G661" s="5"/>
    </row>
    <row r="662" spans="3:7">
      <c r="C662" s="14"/>
      <c r="E662" s="14"/>
      <c r="G662" s="5"/>
    </row>
    <row r="663" spans="3:7">
      <c r="C663" s="14"/>
      <c r="E663" s="14"/>
      <c r="G663" s="5"/>
    </row>
    <row r="664" spans="3:7">
      <c r="C664" s="14"/>
      <c r="E664" s="14"/>
      <c r="G664" s="5"/>
    </row>
    <row r="665" spans="3:7">
      <c r="C665" s="14"/>
      <c r="E665" s="14"/>
      <c r="G665" s="5"/>
    </row>
    <row r="666" spans="3:7">
      <c r="C666" s="14"/>
      <c r="E666" s="14"/>
      <c r="G666" s="5"/>
    </row>
    <row r="667" spans="3:7">
      <c r="C667" s="14"/>
      <c r="E667" s="14"/>
      <c r="G667" s="5"/>
    </row>
    <row r="668" spans="3:7">
      <c r="C668" s="14"/>
      <c r="E668" s="14"/>
      <c r="G668" s="5"/>
    </row>
    <row r="669" spans="3:7">
      <c r="C669" s="14"/>
      <c r="E669" s="14"/>
      <c r="G669" s="5"/>
    </row>
    <row r="670" spans="3:7">
      <c r="C670" s="14"/>
      <c r="E670" s="14"/>
      <c r="G670" s="5"/>
    </row>
    <row r="671" spans="3:7">
      <c r="C671" s="14"/>
      <c r="E671" s="14"/>
      <c r="G671" s="5"/>
    </row>
    <row r="672" spans="3:7">
      <c r="C672" s="14"/>
      <c r="E672" s="14"/>
      <c r="G672" s="5"/>
    </row>
    <row r="673" spans="3:7">
      <c r="C673" s="14"/>
      <c r="E673" s="14"/>
      <c r="G673" s="5"/>
    </row>
    <row r="674" spans="3:7">
      <c r="C674" s="14"/>
      <c r="E674" s="14"/>
      <c r="G674" s="5"/>
    </row>
    <row r="675" spans="3:7">
      <c r="C675" s="14"/>
      <c r="E675" s="14"/>
      <c r="G675" s="5"/>
    </row>
    <row r="676" spans="3:7">
      <c r="C676" s="14"/>
      <c r="E676" s="14"/>
      <c r="G676" s="5"/>
    </row>
    <row r="677" spans="3:7">
      <c r="C677" s="14"/>
      <c r="E677" s="14"/>
      <c r="G677" s="5"/>
    </row>
    <row r="678" spans="3:7">
      <c r="C678" s="14"/>
      <c r="E678" s="14"/>
      <c r="G678" s="5"/>
    </row>
    <row r="679" spans="3:7">
      <c r="C679" s="14"/>
      <c r="E679" s="14"/>
      <c r="G679" s="5"/>
    </row>
    <row r="680" spans="3:7">
      <c r="C680" s="14"/>
      <c r="E680" s="14"/>
      <c r="G680" s="5"/>
    </row>
    <row r="681" spans="3:7">
      <c r="C681" s="14"/>
      <c r="E681" s="14"/>
      <c r="G681" s="5"/>
    </row>
    <row r="682" spans="3:7">
      <c r="C682" s="14"/>
      <c r="E682" s="14"/>
      <c r="G682" s="5"/>
    </row>
    <row r="683" spans="3:7">
      <c r="C683" s="14"/>
      <c r="E683" s="14"/>
      <c r="G683" s="5"/>
    </row>
    <row r="684" spans="3:7">
      <c r="C684" s="14"/>
      <c r="E684" s="14"/>
      <c r="G684" s="5"/>
    </row>
    <row r="685" spans="3:7">
      <c r="C685" s="14"/>
      <c r="E685" s="14"/>
      <c r="G685" s="5"/>
    </row>
    <row r="686" spans="3:7">
      <c r="C686" s="14"/>
      <c r="E686" s="14"/>
      <c r="G686" s="5"/>
    </row>
    <row r="687" spans="3:7">
      <c r="C687" s="14"/>
      <c r="E687" s="14"/>
      <c r="G687" s="5"/>
    </row>
    <row r="688" spans="3:7">
      <c r="C688" s="14"/>
      <c r="E688" s="14"/>
      <c r="G688" s="5"/>
    </row>
    <row r="689" spans="3:7">
      <c r="C689" s="14"/>
      <c r="E689" s="14"/>
      <c r="G689" s="5"/>
    </row>
    <row r="690" spans="3:7">
      <c r="C690" s="14"/>
      <c r="E690" s="14"/>
      <c r="G690" s="5"/>
    </row>
    <row r="691" spans="3:7">
      <c r="C691" s="14"/>
      <c r="E691" s="14"/>
      <c r="G691" s="5"/>
    </row>
    <row r="692" spans="3:7">
      <c r="C692" s="14"/>
      <c r="E692" s="14"/>
      <c r="G692" s="5"/>
    </row>
    <row r="693" spans="3:7">
      <c r="C693" s="14"/>
      <c r="E693" s="14"/>
      <c r="G693" s="5"/>
    </row>
    <row r="694" spans="3:7">
      <c r="C694" s="14"/>
      <c r="E694" s="14"/>
      <c r="G694" s="5"/>
    </row>
    <row r="695" spans="3:7">
      <c r="C695" s="14"/>
      <c r="E695" s="14"/>
      <c r="G695" s="5"/>
    </row>
    <row r="696" spans="3:7">
      <c r="C696" s="14"/>
      <c r="E696" s="14"/>
      <c r="G696" s="5"/>
    </row>
    <row r="697" spans="3:7">
      <c r="C697" s="14"/>
      <c r="E697" s="14"/>
      <c r="G697" s="5"/>
    </row>
    <row r="698" spans="3:7">
      <c r="C698" s="14"/>
      <c r="E698" s="14"/>
      <c r="G698" s="5"/>
    </row>
    <row r="699" spans="3:7">
      <c r="C699" s="14"/>
      <c r="E699" s="14"/>
      <c r="G699" s="5"/>
    </row>
    <row r="700" spans="3:7">
      <c r="C700" s="14"/>
      <c r="E700" s="14"/>
      <c r="G700" s="5"/>
    </row>
    <row r="701" spans="3:7">
      <c r="C701" s="14"/>
      <c r="E701" s="14"/>
      <c r="G701" s="5"/>
    </row>
    <row r="702" spans="3:7">
      <c r="C702" s="14"/>
      <c r="E702" s="14"/>
      <c r="G702" s="5"/>
    </row>
    <row r="703" spans="3:7">
      <c r="C703" s="14"/>
      <c r="E703" s="14"/>
      <c r="G703" s="5"/>
    </row>
    <row r="704" spans="3:7">
      <c r="C704" s="14"/>
      <c r="E704" s="14"/>
      <c r="G704" s="5"/>
    </row>
    <row r="705" spans="3:7">
      <c r="C705" s="14"/>
      <c r="E705" s="14"/>
      <c r="G705" s="5"/>
    </row>
    <row r="706" spans="3:7">
      <c r="C706" s="14"/>
      <c r="E706" s="14"/>
      <c r="G706" s="5"/>
    </row>
    <row r="707" spans="3:7">
      <c r="C707" s="14"/>
      <c r="E707" s="14"/>
      <c r="G707" s="5"/>
    </row>
    <row r="708" spans="3:7">
      <c r="C708" s="14"/>
      <c r="E708" s="14"/>
      <c r="G708" s="5"/>
    </row>
    <row r="709" spans="3:7">
      <c r="C709" s="14"/>
      <c r="E709" s="14"/>
      <c r="G709" s="5"/>
    </row>
    <row r="710" spans="3:7">
      <c r="C710" s="14"/>
      <c r="E710" s="14"/>
      <c r="G710" s="5"/>
    </row>
    <row r="711" spans="3:7">
      <c r="C711" s="14"/>
      <c r="E711" s="14"/>
      <c r="G711" s="5"/>
    </row>
    <row r="712" spans="3:7">
      <c r="C712" s="14"/>
      <c r="E712" s="14"/>
      <c r="G712" s="5"/>
    </row>
    <row r="713" spans="3:7">
      <c r="C713" s="14"/>
      <c r="E713" s="14"/>
      <c r="G713" s="5"/>
    </row>
    <row r="714" spans="3:7">
      <c r="C714" s="14"/>
      <c r="E714" s="14"/>
      <c r="G714" s="5"/>
    </row>
    <row r="715" spans="3:7">
      <c r="C715" s="14"/>
      <c r="E715" s="14"/>
      <c r="G715" s="5"/>
    </row>
    <row r="716" spans="3:7">
      <c r="C716" s="14"/>
      <c r="E716" s="14"/>
      <c r="G716" s="5"/>
    </row>
    <row r="717" spans="3:7">
      <c r="C717" s="14"/>
      <c r="E717" s="14"/>
      <c r="G717" s="5"/>
    </row>
    <row r="718" spans="3:7">
      <c r="C718" s="14"/>
      <c r="E718" s="14"/>
      <c r="G718" s="5"/>
    </row>
    <row r="719" spans="3:7">
      <c r="C719" s="14"/>
      <c r="E719" s="14"/>
      <c r="G719" s="5"/>
    </row>
    <row r="720" spans="3:7">
      <c r="C720" s="14"/>
      <c r="E720" s="14"/>
      <c r="G720" s="5"/>
    </row>
    <row r="721" spans="3:7">
      <c r="C721" s="14"/>
      <c r="E721" s="14"/>
      <c r="G721" s="5"/>
    </row>
    <row r="722" spans="3:7">
      <c r="C722" s="14"/>
      <c r="E722" s="14"/>
      <c r="G722" s="5"/>
    </row>
    <row r="723" spans="3:7">
      <c r="C723" s="14"/>
      <c r="E723" s="14"/>
      <c r="G723" s="5"/>
    </row>
    <row r="724" spans="3:7">
      <c r="C724" s="14"/>
      <c r="E724" s="14"/>
      <c r="G724" s="5"/>
    </row>
    <row r="725" spans="3:7">
      <c r="C725" s="14"/>
      <c r="E725" s="14"/>
      <c r="G725" s="5"/>
    </row>
    <row r="726" spans="3:7">
      <c r="C726" s="14"/>
      <c r="E726" s="14"/>
      <c r="G726" s="5"/>
    </row>
    <row r="727" spans="3:7">
      <c r="C727" s="14"/>
      <c r="E727" s="14"/>
      <c r="G727" s="5"/>
    </row>
    <row r="728" spans="3:7">
      <c r="C728" s="14"/>
      <c r="E728" s="14"/>
      <c r="G728" s="5"/>
    </row>
    <row r="729" spans="3:7">
      <c r="C729" s="14"/>
      <c r="E729" s="14"/>
      <c r="G729" s="5"/>
    </row>
    <row r="730" spans="3:7">
      <c r="C730" s="14"/>
      <c r="E730" s="14"/>
      <c r="G730" s="5"/>
    </row>
    <row r="731" spans="3:7">
      <c r="C731" s="14"/>
      <c r="E731" s="14"/>
      <c r="G731" s="5"/>
    </row>
    <row r="732" spans="3:7">
      <c r="C732" s="14"/>
      <c r="E732" s="14"/>
      <c r="G732" s="5"/>
    </row>
    <row r="733" spans="3:7">
      <c r="C733" s="14"/>
      <c r="E733" s="14"/>
      <c r="G733" s="5"/>
    </row>
    <row r="734" spans="3:7">
      <c r="C734" s="14"/>
      <c r="E734" s="14"/>
      <c r="G734" s="5"/>
    </row>
    <row r="735" spans="3:7">
      <c r="C735" s="14"/>
      <c r="E735" s="14"/>
      <c r="G735" s="5"/>
    </row>
    <row r="736" spans="3:7">
      <c r="C736" s="14"/>
      <c r="E736" s="14"/>
      <c r="G736" s="5"/>
    </row>
    <row r="737" spans="3:7">
      <c r="C737" s="14"/>
      <c r="E737" s="14"/>
      <c r="G737" s="5"/>
    </row>
    <row r="738" spans="3:7">
      <c r="C738" s="14"/>
      <c r="E738" s="14"/>
      <c r="G738" s="5"/>
    </row>
    <row r="739" spans="3:7">
      <c r="C739" s="14"/>
      <c r="E739" s="14"/>
      <c r="G739" s="5"/>
    </row>
    <row r="740" spans="3:7">
      <c r="C740" s="14"/>
      <c r="E740" s="14"/>
      <c r="G740" s="5"/>
    </row>
    <row r="741" spans="3:7">
      <c r="C741" s="14"/>
      <c r="E741" s="14"/>
      <c r="G741" s="5"/>
    </row>
    <row r="742" spans="3:7">
      <c r="C742" s="14"/>
      <c r="E742" s="14"/>
      <c r="G742" s="5"/>
    </row>
    <row r="743" spans="3:7">
      <c r="C743" s="14"/>
      <c r="E743" s="14"/>
      <c r="G743" s="5"/>
    </row>
    <row r="744" spans="3:7">
      <c r="C744" s="14"/>
      <c r="E744" s="14"/>
      <c r="G744" s="5"/>
    </row>
    <row r="745" spans="3:7">
      <c r="C745" s="14"/>
      <c r="E745" s="14"/>
      <c r="G745" s="5"/>
    </row>
    <row r="746" spans="3:7">
      <c r="C746" s="14"/>
      <c r="E746" s="14"/>
      <c r="G746" s="5"/>
    </row>
    <row r="747" spans="3:7">
      <c r="C747" s="14"/>
      <c r="E747" s="14"/>
      <c r="G747" s="5"/>
    </row>
    <row r="748" spans="3:7">
      <c r="C748" s="14"/>
      <c r="E748" s="14"/>
      <c r="G748" s="5"/>
    </row>
    <row r="749" spans="3:7">
      <c r="C749" s="14"/>
      <c r="E749" s="14"/>
      <c r="G749" s="5"/>
    </row>
    <row r="750" spans="3:7">
      <c r="C750" s="14"/>
      <c r="E750" s="14"/>
      <c r="G750" s="5"/>
    </row>
    <row r="751" spans="3:7">
      <c r="C751" s="14"/>
      <c r="E751" s="14"/>
      <c r="G751" s="5"/>
    </row>
    <row r="752" spans="3:7">
      <c r="C752" s="14"/>
      <c r="E752" s="14"/>
      <c r="G752" s="5"/>
    </row>
    <row r="753" spans="3:7">
      <c r="C753" s="14"/>
      <c r="E753" s="14"/>
      <c r="G753" s="5"/>
    </row>
    <row r="754" spans="3:7">
      <c r="C754" s="14"/>
      <c r="E754" s="14"/>
      <c r="G754" s="5"/>
    </row>
    <row r="755" spans="3:7">
      <c r="C755" s="14"/>
      <c r="E755" s="14"/>
      <c r="G755" s="5"/>
    </row>
    <row r="756" spans="3:7">
      <c r="C756" s="14"/>
      <c r="E756" s="14"/>
      <c r="G756" s="5"/>
    </row>
    <row r="757" spans="3:7">
      <c r="C757" s="14"/>
      <c r="E757" s="14"/>
      <c r="G757" s="5"/>
    </row>
    <row r="758" spans="3:7">
      <c r="C758" s="14"/>
      <c r="E758" s="14"/>
      <c r="G758" s="5"/>
    </row>
    <row r="759" spans="3:7">
      <c r="C759" s="14"/>
      <c r="E759" s="14"/>
      <c r="G759" s="5"/>
    </row>
    <row r="760" spans="3:7">
      <c r="C760" s="14"/>
      <c r="E760" s="14"/>
      <c r="G760" s="5"/>
    </row>
    <row r="761" spans="3:7">
      <c r="C761" s="14"/>
      <c r="E761" s="14"/>
      <c r="G761" s="5"/>
    </row>
    <row r="762" spans="3:7">
      <c r="C762" s="14"/>
      <c r="E762" s="14"/>
      <c r="G762" s="5"/>
    </row>
    <row r="763" spans="3:7">
      <c r="C763" s="14"/>
      <c r="E763" s="14"/>
      <c r="G763" s="5"/>
    </row>
    <row r="764" spans="3:7">
      <c r="C764" s="14"/>
      <c r="E764" s="14"/>
      <c r="G764" s="5"/>
    </row>
    <row r="765" spans="3:7">
      <c r="C765" s="14"/>
      <c r="E765" s="14"/>
      <c r="G765" s="5"/>
    </row>
    <row r="766" spans="3:7">
      <c r="C766" s="14"/>
      <c r="E766" s="14"/>
      <c r="G766" s="5"/>
    </row>
    <row r="767" spans="3:7">
      <c r="C767" s="14"/>
      <c r="E767" s="14"/>
      <c r="G767" s="5"/>
    </row>
    <row r="768" spans="3:7">
      <c r="C768" s="14"/>
      <c r="E768" s="14"/>
      <c r="G768" s="5"/>
    </row>
    <row r="769" spans="3:7">
      <c r="C769" s="14"/>
      <c r="E769" s="14"/>
      <c r="G769" s="5"/>
    </row>
    <row r="770" spans="3:7">
      <c r="C770" s="14"/>
      <c r="E770" s="14"/>
      <c r="G770" s="5"/>
    </row>
    <row r="771" spans="3:7">
      <c r="C771" s="14"/>
      <c r="E771" s="14"/>
      <c r="G771" s="5"/>
    </row>
    <row r="772" spans="3:7">
      <c r="C772" s="14"/>
      <c r="E772" s="14"/>
      <c r="G772" s="5"/>
    </row>
    <row r="773" spans="3:7">
      <c r="C773" s="14"/>
      <c r="E773" s="14"/>
      <c r="G773" s="5"/>
    </row>
    <row r="774" spans="3:7">
      <c r="C774" s="14"/>
      <c r="E774" s="14"/>
      <c r="G774" s="5"/>
    </row>
    <row r="775" spans="3:7">
      <c r="C775" s="14"/>
      <c r="E775" s="14"/>
      <c r="G775" s="5"/>
    </row>
    <row r="776" spans="3:7">
      <c r="C776" s="14"/>
      <c r="E776" s="14"/>
      <c r="G776" s="5"/>
    </row>
    <row r="777" spans="3:7">
      <c r="C777" s="14"/>
      <c r="E777" s="14"/>
      <c r="G777" s="5"/>
    </row>
    <row r="778" spans="3:7">
      <c r="C778" s="14"/>
      <c r="E778" s="14"/>
      <c r="G778" s="5"/>
    </row>
    <row r="779" spans="3:7">
      <c r="C779" s="14"/>
      <c r="E779" s="14"/>
      <c r="G779" s="5"/>
    </row>
    <row r="780" spans="3:7">
      <c r="C780" s="14"/>
      <c r="E780" s="14"/>
      <c r="G780" s="5"/>
    </row>
    <row r="781" spans="3:7">
      <c r="C781" s="14"/>
      <c r="E781" s="14"/>
      <c r="G781" s="5"/>
    </row>
    <row r="782" spans="3:7">
      <c r="C782" s="14"/>
      <c r="E782" s="14"/>
      <c r="G782" s="5"/>
    </row>
    <row r="783" spans="3:7">
      <c r="C783" s="14"/>
      <c r="E783" s="14"/>
      <c r="G783" s="5"/>
    </row>
    <row r="784" spans="3:7">
      <c r="C784" s="14"/>
      <c r="E784" s="14"/>
      <c r="G784" s="5"/>
    </row>
    <row r="785" spans="3:7">
      <c r="C785" s="14"/>
      <c r="E785" s="14"/>
      <c r="G785" s="5"/>
    </row>
    <row r="786" spans="3:7">
      <c r="C786" s="14"/>
      <c r="E786" s="14"/>
      <c r="G786" s="5"/>
    </row>
    <row r="787" spans="3:7">
      <c r="C787" s="14"/>
      <c r="E787" s="14"/>
      <c r="G787" s="5"/>
    </row>
    <row r="788" spans="3:7">
      <c r="C788" s="14"/>
      <c r="E788" s="14"/>
      <c r="G788" s="5"/>
    </row>
    <row r="789" spans="3:7">
      <c r="C789" s="14"/>
      <c r="E789" s="14"/>
      <c r="G789" s="5"/>
    </row>
    <row r="790" spans="3:7">
      <c r="C790" s="14"/>
      <c r="E790" s="14"/>
      <c r="G790" s="5"/>
    </row>
    <row r="791" spans="3:7">
      <c r="C791" s="14"/>
      <c r="E791" s="14"/>
      <c r="G791" s="5"/>
    </row>
    <row r="792" spans="3:7">
      <c r="C792" s="14"/>
      <c r="E792" s="14"/>
      <c r="G792" s="5"/>
    </row>
    <row r="793" spans="3:7">
      <c r="C793" s="14"/>
      <c r="E793" s="14"/>
      <c r="G793" s="5"/>
    </row>
    <row r="794" spans="3:7">
      <c r="C794" s="14"/>
      <c r="E794" s="14"/>
      <c r="G794" s="5"/>
    </row>
    <row r="795" spans="3:7">
      <c r="C795" s="14"/>
      <c r="E795" s="14"/>
      <c r="G795" s="5"/>
    </row>
    <row r="796" spans="3:7">
      <c r="C796" s="14"/>
      <c r="E796" s="14"/>
      <c r="G796" s="5"/>
    </row>
    <row r="797" spans="3:7">
      <c r="C797" s="14"/>
      <c r="E797" s="14"/>
      <c r="G797" s="5"/>
    </row>
    <row r="798" spans="3:7">
      <c r="C798" s="14"/>
      <c r="E798" s="14"/>
      <c r="G798" s="5"/>
    </row>
    <row r="799" spans="3:7">
      <c r="C799" s="14"/>
      <c r="E799" s="14"/>
      <c r="G799" s="5"/>
    </row>
    <row r="800" spans="3:7">
      <c r="C800" s="14"/>
      <c r="E800" s="14"/>
      <c r="G800" s="5"/>
    </row>
    <row r="801" spans="3:7">
      <c r="C801" s="14"/>
      <c r="E801" s="14"/>
      <c r="G801" s="5"/>
    </row>
    <row r="802" spans="3:7">
      <c r="C802" s="14"/>
      <c r="E802" s="14"/>
      <c r="G802" s="5"/>
    </row>
    <row r="803" spans="3:7">
      <c r="C803" s="14"/>
      <c r="E803" s="14"/>
      <c r="G803" s="5"/>
    </row>
    <row r="804" spans="3:7">
      <c r="C804" s="14"/>
      <c r="E804" s="14"/>
      <c r="G804" s="5"/>
    </row>
    <row r="805" spans="3:7">
      <c r="C805" s="14"/>
      <c r="E805" s="14"/>
      <c r="G805" s="5"/>
    </row>
    <row r="806" spans="3:7">
      <c r="C806" s="14"/>
      <c r="E806" s="14"/>
      <c r="G806" s="5"/>
    </row>
    <row r="807" spans="3:7">
      <c r="C807" s="14"/>
      <c r="E807" s="14"/>
      <c r="G807" s="5"/>
    </row>
    <row r="808" spans="3:7">
      <c r="C808" s="14"/>
      <c r="E808" s="14"/>
      <c r="G808" s="5"/>
    </row>
    <row r="809" spans="3:7">
      <c r="C809" s="14"/>
      <c r="E809" s="14"/>
      <c r="G809" s="5"/>
    </row>
    <row r="810" spans="3:7">
      <c r="C810" s="14"/>
      <c r="E810" s="14"/>
      <c r="G810" s="5"/>
    </row>
    <row r="811" spans="3:7">
      <c r="C811" s="14"/>
      <c r="E811" s="14"/>
      <c r="G811" s="5"/>
    </row>
    <row r="812" spans="3:7">
      <c r="C812" s="14"/>
      <c r="E812" s="14"/>
      <c r="G812" s="5"/>
    </row>
    <row r="813" spans="3:7">
      <c r="C813" s="14"/>
      <c r="E813" s="14"/>
      <c r="G813" s="5"/>
    </row>
    <row r="814" spans="3:7">
      <c r="C814" s="14"/>
      <c r="E814" s="14"/>
      <c r="G814" s="5"/>
    </row>
    <row r="815" spans="3:7">
      <c r="C815" s="14"/>
      <c r="E815" s="14"/>
      <c r="G815" s="5"/>
    </row>
    <row r="816" spans="3:7">
      <c r="C816" s="14"/>
      <c r="E816" s="14"/>
      <c r="G816" s="5"/>
    </row>
    <row r="817" spans="3:7">
      <c r="C817" s="14"/>
      <c r="E817" s="14"/>
      <c r="G817" s="5"/>
    </row>
    <row r="818" spans="3:7">
      <c r="C818" s="14"/>
      <c r="E818" s="14"/>
      <c r="G818" s="5"/>
    </row>
    <row r="819" spans="3:7">
      <c r="C819" s="14"/>
      <c r="E819" s="14"/>
      <c r="G819" s="5"/>
    </row>
    <row r="820" spans="3:7">
      <c r="C820" s="14"/>
      <c r="E820" s="14"/>
      <c r="G820" s="5"/>
    </row>
    <row r="821" spans="3:7">
      <c r="C821" s="14"/>
      <c r="E821" s="14"/>
      <c r="G821" s="5"/>
    </row>
    <row r="822" spans="3:7">
      <c r="C822" s="14"/>
      <c r="E822" s="14"/>
      <c r="G822" s="5"/>
    </row>
    <row r="823" spans="3:7">
      <c r="C823" s="14"/>
      <c r="E823" s="14"/>
      <c r="G823" s="5"/>
    </row>
    <row r="824" spans="3:7">
      <c r="C824" s="14"/>
      <c r="E824" s="14"/>
      <c r="G824" s="5"/>
    </row>
    <row r="825" spans="3:7">
      <c r="C825" s="14"/>
      <c r="E825" s="14"/>
      <c r="G825" s="5"/>
    </row>
    <row r="826" spans="3:7">
      <c r="C826" s="14"/>
      <c r="E826" s="14"/>
      <c r="G826" s="5"/>
    </row>
    <row r="827" spans="3:7">
      <c r="C827" s="14"/>
      <c r="E827" s="14"/>
      <c r="G827" s="5"/>
    </row>
    <row r="828" spans="3:7">
      <c r="C828" s="14"/>
      <c r="E828" s="14"/>
      <c r="G828" s="5"/>
    </row>
    <row r="829" spans="3:7">
      <c r="C829" s="14"/>
      <c r="E829" s="14"/>
      <c r="G829" s="5"/>
    </row>
    <row r="830" spans="3:7">
      <c r="C830" s="14"/>
      <c r="E830" s="14"/>
      <c r="G830" s="5"/>
    </row>
    <row r="831" spans="3:7">
      <c r="C831" s="14"/>
      <c r="E831" s="14"/>
      <c r="G831" s="5"/>
    </row>
    <row r="832" spans="3:7">
      <c r="C832" s="14"/>
      <c r="E832" s="14"/>
      <c r="G832" s="5"/>
    </row>
    <row r="833" spans="3:7">
      <c r="C833" s="14"/>
      <c r="E833" s="14"/>
      <c r="G833" s="5"/>
    </row>
    <row r="834" spans="3:7">
      <c r="C834" s="14"/>
      <c r="E834" s="14"/>
      <c r="G834" s="5"/>
    </row>
    <row r="835" spans="3:7">
      <c r="C835" s="14"/>
      <c r="E835" s="14"/>
      <c r="G835" s="5"/>
    </row>
    <row r="836" spans="3:7">
      <c r="C836" s="14"/>
      <c r="E836" s="14"/>
      <c r="G836" s="5"/>
    </row>
    <row r="837" spans="3:7">
      <c r="C837" s="14"/>
      <c r="E837" s="14"/>
      <c r="G837" s="5"/>
    </row>
    <row r="838" spans="3:7">
      <c r="C838" s="14"/>
      <c r="E838" s="14"/>
      <c r="G838" s="5"/>
    </row>
    <row r="839" spans="3:7">
      <c r="C839" s="14"/>
      <c r="E839" s="14"/>
      <c r="G839" s="5"/>
    </row>
    <row r="840" spans="3:7">
      <c r="C840" s="14"/>
      <c r="E840" s="14"/>
      <c r="G840" s="5"/>
    </row>
    <row r="841" spans="3:7">
      <c r="C841" s="14"/>
      <c r="E841" s="14"/>
      <c r="G841" s="5"/>
    </row>
    <row r="842" spans="3:7">
      <c r="C842" s="14"/>
      <c r="E842" s="14"/>
      <c r="G842" s="5"/>
    </row>
    <row r="843" spans="3:7">
      <c r="C843" s="14"/>
      <c r="E843" s="14"/>
      <c r="G843" s="5"/>
    </row>
    <row r="844" spans="3:7">
      <c r="C844" s="14"/>
      <c r="E844" s="14"/>
      <c r="G844" s="5"/>
    </row>
    <row r="845" spans="3:7">
      <c r="C845" s="14"/>
      <c r="E845" s="14"/>
      <c r="G845" s="5"/>
    </row>
    <row r="846" spans="3:7">
      <c r="C846" s="14"/>
      <c r="E846" s="14"/>
      <c r="G846" s="5"/>
    </row>
    <row r="847" spans="3:7">
      <c r="C847" s="14"/>
      <c r="E847" s="14"/>
      <c r="G847" s="5"/>
    </row>
    <row r="848" spans="3:7">
      <c r="C848" s="14"/>
      <c r="E848" s="14"/>
      <c r="G848" s="5"/>
    </row>
    <row r="849" spans="3:7">
      <c r="C849" s="14"/>
      <c r="E849" s="14"/>
      <c r="G849" s="5"/>
    </row>
    <row r="850" spans="3:7">
      <c r="C850" s="14"/>
      <c r="E850" s="14"/>
      <c r="G850" s="5"/>
    </row>
    <row r="851" spans="3:7">
      <c r="C851" s="14"/>
      <c r="E851" s="14"/>
      <c r="G851" s="5"/>
    </row>
    <row r="852" spans="3:7">
      <c r="C852" s="14"/>
      <c r="E852" s="14"/>
      <c r="G852" s="5"/>
    </row>
    <row r="853" spans="3:7">
      <c r="C853" s="14"/>
      <c r="E853" s="14"/>
      <c r="G853" s="5"/>
    </row>
    <row r="854" spans="3:7">
      <c r="C854" s="14"/>
      <c r="E854" s="14"/>
      <c r="G854" s="5"/>
    </row>
    <row r="855" spans="3:7">
      <c r="C855" s="14"/>
      <c r="E855" s="14"/>
      <c r="G855" s="5"/>
    </row>
    <row r="856" spans="3:7">
      <c r="C856" s="14"/>
      <c r="E856" s="14"/>
      <c r="G856" s="5"/>
    </row>
    <row r="857" spans="3:7">
      <c r="C857" s="14"/>
      <c r="E857" s="14"/>
      <c r="G857" s="5"/>
    </row>
    <row r="858" spans="3:7">
      <c r="C858" s="14"/>
      <c r="E858" s="14"/>
      <c r="G858" s="5"/>
    </row>
    <row r="859" spans="3:7">
      <c r="C859" s="14"/>
      <c r="E859" s="14"/>
      <c r="G859" s="5"/>
    </row>
    <row r="860" spans="3:7">
      <c r="C860" s="14"/>
      <c r="E860" s="14"/>
      <c r="G860" s="5"/>
    </row>
    <row r="861" spans="3:7">
      <c r="C861" s="14"/>
      <c r="E861" s="14"/>
      <c r="G861" s="5"/>
    </row>
    <row r="862" spans="3:7">
      <c r="C862" s="14"/>
      <c r="E862" s="14"/>
      <c r="G862" s="5"/>
    </row>
    <row r="863" spans="3:7">
      <c r="C863" s="14"/>
      <c r="E863" s="14"/>
      <c r="G863" s="5"/>
    </row>
    <row r="864" spans="3:7">
      <c r="C864" s="14"/>
      <c r="E864" s="14"/>
      <c r="G864" s="5"/>
    </row>
    <row r="865" spans="3:7">
      <c r="C865" s="14"/>
      <c r="E865" s="14"/>
      <c r="G865" s="5"/>
    </row>
    <row r="866" spans="3:7">
      <c r="C866" s="14"/>
      <c r="E866" s="14"/>
      <c r="G866" s="5"/>
    </row>
    <row r="867" spans="3:7">
      <c r="C867" s="14"/>
      <c r="E867" s="14"/>
      <c r="G867" s="5"/>
    </row>
    <row r="868" spans="3:7">
      <c r="C868" s="14"/>
      <c r="E868" s="14"/>
      <c r="G868" s="5"/>
    </row>
    <row r="869" spans="3:7">
      <c r="C869" s="14"/>
      <c r="E869" s="14"/>
      <c r="G869" s="5"/>
    </row>
    <row r="870" spans="3:7">
      <c r="C870" s="14"/>
      <c r="E870" s="14"/>
      <c r="G870" s="5"/>
    </row>
    <row r="871" spans="3:7">
      <c r="C871" s="14"/>
      <c r="E871" s="14"/>
      <c r="G871" s="5"/>
    </row>
    <row r="872" spans="3:7">
      <c r="C872" s="14"/>
      <c r="E872" s="14"/>
      <c r="G872" s="5"/>
    </row>
    <row r="873" spans="3:7">
      <c r="C873" s="14"/>
      <c r="E873" s="14"/>
      <c r="G873" s="5"/>
    </row>
    <row r="874" spans="3:7">
      <c r="C874" s="14"/>
      <c r="E874" s="14"/>
      <c r="G874" s="5"/>
    </row>
    <row r="875" spans="3:7">
      <c r="C875" s="14"/>
      <c r="E875" s="14"/>
      <c r="G875" s="5"/>
    </row>
    <row r="876" spans="3:7">
      <c r="C876" s="14"/>
      <c r="E876" s="14"/>
      <c r="G876" s="5"/>
    </row>
    <row r="877" spans="3:7">
      <c r="C877" s="14"/>
      <c r="E877" s="14"/>
      <c r="G877" s="5"/>
    </row>
    <row r="878" spans="3:7">
      <c r="C878" s="14"/>
      <c r="E878" s="14"/>
      <c r="G878" s="5"/>
    </row>
    <row r="879" spans="3:7">
      <c r="C879" s="14"/>
      <c r="E879" s="14"/>
      <c r="G879" s="5"/>
    </row>
    <row r="880" spans="3:7">
      <c r="C880" s="14"/>
      <c r="E880" s="14"/>
      <c r="G880" s="5"/>
    </row>
    <row r="881" spans="3:7">
      <c r="C881" s="14"/>
      <c r="E881" s="14"/>
      <c r="G881" s="5"/>
    </row>
    <row r="882" spans="3:7">
      <c r="C882" s="14"/>
      <c r="E882" s="14"/>
      <c r="G882" s="5"/>
    </row>
    <row r="883" spans="3:7">
      <c r="C883" s="14"/>
      <c r="E883" s="14"/>
      <c r="G883" s="5"/>
    </row>
    <row r="884" spans="3:7">
      <c r="C884" s="14"/>
      <c r="E884" s="14"/>
      <c r="G884" s="5"/>
    </row>
    <row r="885" spans="3:7">
      <c r="C885" s="14"/>
      <c r="E885" s="14"/>
      <c r="G885" s="5"/>
    </row>
    <row r="886" spans="3:7">
      <c r="C886" s="14"/>
      <c r="E886" s="14"/>
      <c r="G886" s="5"/>
    </row>
    <row r="887" spans="3:7">
      <c r="C887" s="14"/>
      <c r="E887" s="14"/>
      <c r="G887" s="5"/>
    </row>
    <row r="888" spans="3:7">
      <c r="C888" s="14"/>
      <c r="E888" s="14"/>
      <c r="G888" s="5"/>
    </row>
    <row r="889" spans="3:7">
      <c r="C889" s="14"/>
      <c r="E889" s="14"/>
      <c r="G889" s="5"/>
    </row>
    <row r="890" spans="3:7">
      <c r="C890" s="14"/>
      <c r="E890" s="14"/>
      <c r="G890" s="5"/>
    </row>
    <row r="891" spans="3:7">
      <c r="C891" s="14"/>
      <c r="E891" s="14"/>
      <c r="G891" s="5"/>
    </row>
    <row r="892" spans="3:7">
      <c r="C892" s="14"/>
      <c r="E892" s="14"/>
      <c r="G892" s="5"/>
    </row>
    <row r="893" spans="3:7">
      <c r="C893" s="14"/>
      <c r="E893" s="14"/>
      <c r="G893" s="5"/>
    </row>
    <row r="894" spans="3:7">
      <c r="C894" s="14"/>
      <c r="E894" s="14"/>
      <c r="G894" s="5"/>
    </row>
    <row r="895" spans="3:7">
      <c r="C895" s="14"/>
      <c r="E895" s="14"/>
      <c r="G895" s="5"/>
    </row>
    <row r="896" spans="3:7">
      <c r="C896" s="14"/>
      <c r="E896" s="14"/>
      <c r="G896" s="5"/>
    </row>
    <row r="897" spans="3:7">
      <c r="C897" s="14"/>
      <c r="E897" s="14"/>
      <c r="G897" s="5"/>
    </row>
    <row r="898" spans="3:7">
      <c r="C898" s="14"/>
      <c r="E898" s="14"/>
      <c r="G898" s="5"/>
    </row>
    <row r="899" spans="3:7">
      <c r="C899" s="14"/>
      <c r="E899" s="14"/>
      <c r="G899" s="5"/>
    </row>
    <row r="900" spans="3:7">
      <c r="C900" s="14"/>
      <c r="E900" s="14"/>
      <c r="G900" s="5"/>
    </row>
    <row r="901" spans="3:7">
      <c r="C901" s="14"/>
      <c r="E901" s="14"/>
      <c r="G901" s="5"/>
    </row>
    <row r="902" spans="3:7">
      <c r="C902" s="14"/>
      <c r="E902" s="14"/>
      <c r="G902" s="5"/>
    </row>
    <row r="903" spans="3:7">
      <c r="C903" s="14"/>
      <c r="E903" s="14"/>
      <c r="G903" s="5"/>
    </row>
    <row r="904" spans="3:7">
      <c r="C904" s="14"/>
      <c r="E904" s="14"/>
      <c r="G904" s="5"/>
    </row>
    <row r="905" spans="3:7">
      <c r="C905" s="14"/>
      <c r="E905" s="14"/>
      <c r="G905" s="5"/>
    </row>
    <row r="906" spans="3:7">
      <c r="C906" s="14"/>
      <c r="E906" s="14"/>
      <c r="G906" s="5"/>
    </row>
    <row r="907" spans="3:7">
      <c r="C907" s="14"/>
      <c r="E907" s="14"/>
      <c r="G907" s="5"/>
    </row>
    <row r="908" spans="3:7">
      <c r="C908" s="14"/>
      <c r="E908" s="14"/>
      <c r="G908" s="5"/>
    </row>
    <row r="909" spans="3:7">
      <c r="C909" s="14"/>
      <c r="E909" s="14"/>
      <c r="G909" s="5"/>
    </row>
    <row r="910" spans="3:7">
      <c r="C910" s="14"/>
      <c r="E910" s="14"/>
      <c r="G910" s="5"/>
    </row>
    <row r="911" spans="3:7">
      <c r="C911" s="14"/>
      <c r="E911" s="14"/>
      <c r="G911" s="5"/>
    </row>
    <row r="912" spans="3:7">
      <c r="C912" s="14"/>
      <c r="E912" s="14"/>
      <c r="G912" s="5"/>
    </row>
    <row r="913" spans="3:7">
      <c r="C913" s="14"/>
      <c r="E913" s="14"/>
      <c r="G913" s="5"/>
    </row>
    <row r="914" spans="3:7">
      <c r="C914" s="14"/>
      <c r="E914" s="14"/>
      <c r="G914" s="5"/>
    </row>
    <row r="915" spans="3:7">
      <c r="C915" s="14"/>
      <c r="E915" s="14"/>
      <c r="G915" s="5"/>
    </row>
    <row r="916" spans="3:7">
      <c r="C916" s="14"/>
      <c r="E916" s="14"/>
      <c r="G916" s="5"/>
    </row>
    <row r="917" spans="3:7">
      <c r="C917" s="14"/>
      <c r="E917" s="14"/>
      <c r="G917" s="5"/>
    </row>
    <row r="918" spans="3:7">
      <c r="C918" s="14"/>
      <c r="E918" s="14"/>
      <c r="G918" s="5"/>
    </row>
    <row r="919" spans="3:7">
      <c r="C919" s="14"/>
      <c r="E919" s="14"/>
      <c r="G919" s="5"/>
    </row>
    <row r="920" spans="3:7">
      <c r="C920" s="14"/>
      <c r="E920" s="14"/>
      <c r="G920" s="5"/>
    </row>
    <row r="921" spans="3:7">
      <c r="C921" s="14"/>
      <c r="E921" s="14"/>
      <c r="G921" s="5"/>
    </row>
    <row r="922" spans="3:7">
      <c r="C922" s="14"/>
      <c r="E922" s="14"/>
      <c r="G922" s="5"/>
    </row>
    <row r="923" spans="3:7">
      <c r="C923" s="14"/>
      <c r="E923" s="14"/>
      <c r="G923" s="5"/>
    </row>
    <row r="924" spans="3:7">
      <c r="C924" s="14"/>
      <c r="E924" s="14"/>
      <c r="G924" s="5"/>
    </row>
    <row r="925" spans="3:7">
      <c r="C925" s="14"/>
      <c r="E925" s="14"/>
      <c r="G925" s="5"/>
    </row>
    <row r="926" spans="3:7">
      <c r="C926" s="14"/>
      <c r="E926" s="14"/>
      <c r="G926" s="5"/>
    </row>
    <row r="927" spans="3:7">
      <c r="C927" s="14"/>
      <c r="E927" s="14"/>
      <c r="G927" s="5"/>
    </row>
    <row r="928" spans="3:7">
      <c r="C928" s="14"/>
      <c r="E928" s="14"/>
      <c r="G928" s="5"/>
    </row>
    <row r="929" spans="3:7">
      <c r="C929" s="14"/>
      <c r="E929" s="14"/>
      <c r="G929" s="5"/>
    </row>
    <row r="930" spans="3:7">
      <c r="C930" s="14"/>
      <c r="E930" s="14"/>
      <c r="G930" s="5"/>
    </row>
    <row r="931" spans="3:7">
      <c r="C931" s="14"/>
      <c r="E931" s="14"/>
      <c r="G931" s="5"/>
    </row>
    <row r="932" spans="3:7">
      <c r="C932" s="14"/>
      <c r="E932" s="14"/>
      <c r="G932" s="5"/>
    </row>
    <row r="933" spans="3:7">
      <c r="C933" s="14"/>
      <c r="E933" s="14"/>
      <c r="G933" s="5"/>
    </row>
    <row r="934" spans="3:7">
      <c r="C934" s="14"/>
      <c r="E934" s="14"/>
      <c r="G934" s="5"/>
    </row>
    <row r="935" spans="3:7">
      <c r="C935" s="14"/>
      <c r="E935" s="14"/>
      <c r="G935" s="5"/>
    </row>
    <row r="936" spans="3:7">
      <c r="C936" s="14"/>
      <c r="E936" s="14"/>
      <c r="G936" s="5"/>
    </row>
    <row r="937" spans="3:7">
      <c r="C937" s="14"/>
      <c r="E937" s="14"/>
      <c r="G937" s="5"/>
    </row>
    <row r="938" spans="3:7">
      <c r="C938" s="14"/>
      <c r="E938" s="14"/>
      <c r="G938" s="5"/>
    </row>
    <row r="939" spans="3:7">
      <c r="C939" s="14"/>
      <c r="E939" s="14"/>
      <c r="G939" s="5"/>
    </row>
    <row r="940" spans="3:7">
      <c r="C940" s="14"/>
      <c r="E940" s="14"/>
      <c r="G940" s="5"/>
    </row>
    <row r="941" spans="3:7">
      <c r="C941" s="14"/>
      <c r="E941" s="14"/>
      <c r="G941" s="5"/>
    </row>
    <row r="942" spans="3:7">
      <c r="C942" s="14"/>
      <c r="E942" s="14"/>
      <c r="G942" s="5"/>
    </row>
    <row r="943" spans="3:7">
      <c r="C943" s="14"/>
      <c r="E943" s="14"/>
      <c r="G943" s="5"/>
    </row>
    <row r="944" spans="3:7">
      <c r="C944" s="14"/>
      <c r="E944" s="14"/>
      <c r="G944" s="5"/>
    </row>
    <row r="945" spans="3:7">
      <c r="C945" s="14"/>
      <c r="E945" s="14"/>
      <c r="G945" s="5"/>
    </row>
    <row r="946" spans="3:7">
      <c r="C946" s="14"/>
      <c r="E946" s="14"/>
      <c r="G946" s="5"/>
    </row>
    <row r="947" spans="3:7">
      <c r="C947" s="14"/>
      <c r="E947" s="14"/>
      <c r="G947" s="5"/>
    </row>
    <row r="948" spans="3:7">
      <c r="C948" s="14"/>
      <c r="E948" s="14"/>
      <c r="G948" s="5"/>
    </row>
    <row r="949" spans="3:7">
      <c r="C949" s="14"/>
      <c r="E949" s="14"/>
      <c r="G949" s="5"/>
    </row>
    <row r="950" spans="3:7">
      <c r="C950" s="14"/>
      <c r="E950" s="14"/>
      <c r="G950" s="5"/>
    </row>
    <row r="951" spans="3:7">
      <c r="C951" s="14"/>
      <c r="E951" s="14"/>
      <c r="G951" s="5"/>
    </row>
    <row r="952" spans="3:7">
      <c r="C952" s="14"/>
      <c r="E952" s="14"/>
      <c r="G952" s="5"/>
    </row>
    <row r="953" spans="3:7">
      <c r="C953" s="14"/>
      <c r="E953" s="14"/>
      <c r="G953" s="5"/>
    </row>
    <row r="954" spans="3:7">
      <c r="C954" s="14"/>
      <c r="E954" s="14"/>
      <c r="G954" s="5"/>
    </row>
    <row r="955" spans="3:7">
      <c r="C955" s="14"/>
      <c r="E955" s="14"/>
      <c r="G955" s="5"/>
    </row>
    <row r="956" spans="3:7">
      <c r="C956" s="14"/>
      <c r="E956" s="14"/>
      <c r="G956" s="5"/>
    </row>
    <row r="957" spans="3:7">
      <c r="C957" s="14"/>
      <c r="E957" s="14"/>
      <c r="G957" s="5"/>
    </row>
    <row r="958" spans="3:7">
      <c r="C958" s="14"/>
      <c r="E958" s="14"/>
      <c r="G958" s="5"/>
    </row>
    <row r="959" spans="3:7">
      <c r="C959" s="14"/>
      <c r="E959" s="14"/>
      <c r="G959" s="5"/>
    </row>
    <row r="960" spans="3:7">
      <c r="C960" s="14"/>
      <c r="E960" s="14"/>
      <c r="G960" s="5"/>
    </row>
    <row r="961" spans="3:7">
      <c r="C961" s="14"/>
      <c r="E961" s="14"/>
      <c r="G961" s="5"/>
    </row>
    <row r="962" spans="3:7">
      <c r="C962" s="14"/>
      <c r="E962" s="14"/>
      <c r="G962" s="5"/>
    </row>
    <row r="963" spans="3:7">
      <c r="C963" s="14"/>
      <c r="E963" s="14"/>
      <c r="G963" s="5"/>
    </row>
    <row r="964" spans="3:7">
      <c r="C964" s="14"/>
      <c r="E964" s="14"/>
      <c r="G964" s="5"/>
    </row>
    <row r="965" spans="3:7">
      <c r="C965" s="14"/>
      <c r="E965" s="14"/>
      <c r="G965" s="5"/>
    </row>
    <row r="966" spans="3:7">
      <c r="C966" s="14"/>
      <c r="E966" s="14"/>
      <c r="G966" s="5"/>
    </row>
    <row r="967" spans="3:7">
      <c r="C967" s="14"/>
      <c r="E967" s="14"/>
      <c r="G967" s="5"/>
    </row>
    <row r="968" spans="3:7">
      <c r="C968" s="14"/>
      <c r="E968" s="14"/>
      <c r="G968" s="5"/>
    </row>
    <row r="969" spans="3:7">
      <c r="C969" s="14"/>
      <c r="E969" s="14"/>
      <c r="G969" s="5"/>
    </row>
    <row r="970" spans="3:7">
      <c r="C970" s="14"/>
      <c r="E970" s="14"/>
      <c r="G970" s="5"/>
    </row>
    <row r="971" spans="3:7">
      <c r="C971" s="14"/>
      <c r="E971" s="14"/>
      <c r="G971" s="5"/>
    </row>
    <row r="972" spans="3:7">
      <c r="C972" s="14"/>
      <c r="E972" s="14"/>
      <c r="G972" s="5"/>
    </row>
    <row r="973" spans="3:7">
      <c r="C973" s="14"/>
      <c r="E973" s="14"/>
      <c r="G973" s="5"/>
    </row>
    <row r="974" spans="3:7">
      <c r="C974" s="14"/>
      <c r="E974" s="14"/>
      <c r="G974" s="5"/>
    </row>
    <row r="975" spans="3:7">
      <c r="C975" s="14"/>
      <c r="E975" s="14"/>
      <c r="G975" s="5"/>
    </row>
    <row r="976" spans="3:7">
      <c r="C976" s="14"/>
      <c r="E976" s="14"/>
      <c r="G976" s="5"/>
    </row>
    <row r="977" spans="3:7">
      <c r="C977" s="14"/>
      <c r="E977" s="14"/>
      <c r="G977" s="5"/>
    </row>
    <row r="978" spans="3:7">
      <c r="C978" s="14"/>
      <c r="E978" s="14"/>
      <c r="G978" s="5"/>
    </row>
    <row r="979" spans="3:7">
      <c r="C979" s="14"/>
      <c r="E979" s="14"/>
      <c r="G979" s="5"/>
    </row>
    <row r="980" spans="3:7">
      <c r="C980" s="14"/>
      <c r="E980" s="14"/>
      <c r="G980" s="5"/>
    </row>
    <row r="981" spans="3:7">
      <c r="C981" s="14"/>
      <c r="E981" s="14"/>
      <c r="G981" s="5"/>
    </row>
    <row r="982" spans="3:7">
      <c r="C982" s="14"/>
      <c r="E982" s="14"/>
      <c r="G982" s="5"/>
    </row>
    <row r="983" spans="3:7">
      <c r="C983" s="14"/>
      <c r="E983" s="14"/>
      <c r="G983" s="5"/>
    </row>
    <row r="984" spans="3:7">
      <c r="C984" s="14"/>
      <c r="E984" s="14"/>
      <c r="G984" s="5"/>
    </row>
    <row r="985" spans="3:7">
      <c r="C985" s="14"/>
      <c r="E985" s="14"/>
      <c r="G985" s="5"/>
    </row>
    <row r="986" spans="3:7">
      <c r="C986" s="14"/>
      <c r="E986" s="14"/>
      <c r="G986" s="5"/>
    </row>
    <row r="987" spans="3:7">
      <c r="C987" s="14"/>
      <c r="E987" s="14"/>
      <c r="G987" s="5"/>
    </row>
    <row r="988" spans="3:7">
      <c r="C988" s="14"/>
      <c r="E988" s="14"/>
      <c r="G988" s="5"/>
    </row>
    <row r="989" spans="3:7">
      <c r="C989" s="14"/>
      <c r="E989" s="14"/>
      <c r="G989" s="5"/>
    </row>
    <row r="990" spans="3:7">
      <c r="C990" s="14"/>
      <c r="E990" s="14"/>
      <c r="G990" s="5"/>
    </row>
    <row r="991" spans="3:7">
      <c r="C991" s="14"/>
      <c r="E991" s="14"/>
      <c r="G991" s="5"/>
    </row>
    <row r="992" spans="3:7">
      <c r="C992" s="14"/>
      <c r="E992" s="14"/>
      <c r="G992" s="5"/>
    </row>
    <row r="993" spans="3:7">
      <c r="C993" s="14"/>
      <c r="E993" s="14"/>
      <c r="G993" s="5"/>
    </row>
    <row r="994" spans="3:7">
      <c r="C994" s="14"/>
      <c r="E994" s="14"/>
      <c r="G994" s="5"/>
    </row>
    <row r="995" spans="3:7">
      <c r="C995" s="14"/>
      <c r="E995" s="14"/>
      <c r="G995" s="5"/>
    </row>
    <row r="996" spans="3:7">
      <c r="C996" s="14"/>
      <c r="E996" s="14"/>
      <c r="G996" s="5"/>
    </row>
    <row r="997" spans="3:7">
      <c r="C997" s="14"/>
      <c r="E997" s="14"/>
      <c r="G997" s="5"/>
    </row>
    <row r="998" spans="3:7">
      <c r="C998" s="14"/>
      <c r="E998" s="14"/>
      <c r="G998" s="5"/>
    </row>
    <row r="999" spans="3:7">
      <c r="C999" s="14"/>
      <c r="E999" s="14"/>
      <c r="G999" s="5"/>
    </row>
    <row r="1000" spans="3:7">
      <c r="C1000" s="14"/>
      <c r="E1000" s="14"/>
      <c r="G1000" s="5"/>
    </row>
  </sheetData>
  <sheetProtection algorithmName="SHA-512" hashValue="M2wK2CX+VNSRSKAMP6Y3CiPLgDAqxdOgwjF0R/Zt5+kg8Qpfiw2/rUK/0gUEqebpv/JIh8eIUb29yFHKMkJX5w==" saltValue="GJb4W4VhDhnbwnqf0t6PhQ==" spinCount="100000" sheet="1" objects="1" scenarios="1" formatCells="0" formatColumns="0" formatRows="0"/>
  <dataValidations count="2">
    <dataValidation type="list" allowBlank="1" showErrorMessage="1" sqref="C20:C21" xr:uid="{00000000-0002-0000-0700-000000000000}">
      <formula1>"Met,Not met"</formula1>
    </dataValidation>
    <dataValidation type="list" allowBlank="1" showErrorMessage="1" sqref="C9:C13" xr:uid="{00000000-0002-0000-0700-000001000000}">
      <formula1>"Fully met,Partially met,Not met"</formula1>
    </dataValidation>
  </dataValidations>
  <pageMargins left="0.7" right="0.7" top="0.75" bottom="0.75" header="0" footer="0"/>
  <pageSetup scale="52" fitToHeight="0" orientation="landscape" r:id="rId1"/>
  <headerFooter>
    <oddFooter>&amp;LJanuary 2022&amp;CCore Program Rubric: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000"/>
  <sheetViews>
    <sheetView topLeftCell="A52" workbookViewId="0">
      <selection activeCell="B64" sqref="B64:E64"/>
    </sheetView>
  </sheetViews>
  <sheetFormatPr defaultColWidth="14.453125" defaultRowHeight="15" customHeight="1"/>
  <cols>
    <col min="1" max="1" width="25.54296875" customWidth="1"/>
    <col min="2" max="3" width="15.54296875" customWidth="1"/>
    <col min="4" max="4" width="41.81640625" customWidth="1"/>
    <col min="5" max="5" width="30.54296875" customWidth="1"/>
    <col min="6" max="26" width="8.7265625" customWidth="1"/>
  </cols>
  <sheetData>
    <row r="1" spans="1:5" ht="14.25" customHeight="1">
      <c r="A1" s="12" t="s">
        <v>309</v>
      </c>
      <c r="B1" s="12"/>
      <c r="C1" s="12"/>
      <c r="D1" s="12"/>
      <c r="E1" s="12"/>
    </row>
    <row r="2" spans="1:5" ht="14.25" customHeight="1">
      <c r="A2" s="119"/>
    </row>
    <row r="3" spans="1:5" ht="15" customHeight="1">
      <c r="A3" s="119" t="s">
        <v>310</v>
      </c>
      <c r="B3" s="119"/>
      <c r="C3" s="119"/>
      <c r="D3" s="119"/>
      <c r="E3" s="64"/>
    </row>
    <row r="4" spans="1:5" ht="15" customHeight="1">
      <c r="A4" s="64" t="s">
        <v>311</v>
      </c>
      <c r="B4" s="120"/>
      <c r="C4" s="120"/>
      <c r="D4" s="120"/>
      <c r="E4" s="64"/>
    </row>
    <row r="5" spans="1:5" ht="15" customHeight="1">
      <c r="A5" s="64" t="s">
        <v>312</v>
      </c>
      <c r="B5" s="64"/>
      <c r="C5" s="64"/>
      <c r="D5" s="64"/>
      <c r="E5" s="64"/>
    </row>
    <row r="6" spans="1:5" ht="15" customHeight="1">
      <c r="A6" s="64" t="s">
        <v>313</v>
      </c>
      <c r="B6" s="64"/>
      <c r="C6" s="64"/>
      <c r="D6" s="64"/>
      <c r="E6" s="64"/>
    </row>
    <row r="7" spans="1:5" ht="15" customHeight="1">
      <c r="A7" s="64" t="s">
        <v>314</v>
      </c>
      <c r="B7" s="64"/>
      <c r="C7" s="64"/>
      <c r="D7" s="64"/>
      <c r="E7" s="64"/>
    </row>
    <row r="8" spans="1:5" ht="28.5" customHeight="1">
      <c r="A8" s="10"/>
    </row>
    <row r="9" spans="1:5" ht="30" customHeight="1">
      <c r="A9" s="40" t="s">
        <v>23</v>
      </c>
      <c r="B9" s="98"/>
      <c r="C9" s="98"/>
      <c r="D9" s="100"/>
    </row>
    <row r="10" spans="1:5" ht="30" customHeight="1">
      <c r="A10" s="121" t="s">
        <v>315</v>
      </c>
      <c r="B10" s="168"/>
      <c r="C10" s="122" t="s">
        <v>316</v>
      </c>
      <c r="D10" s="123" t="s">
        <v>96</v>
      </c>
    </row>
    <row r="11" spans="1:5" ht="24.75" customHeight="1">
      <c r="A11" s="124" t="s">
        <v>317</v>
      </c>
      <c r="B11" s="169"/>
      <c r="C11" s="125">
        <f>'Phase 1'!E11</f>
        <v>5</v>
      </c>
      <c r="D11" s="126" t="s">
        <v>41</v>
      </c>
    </row>
    <row r="12" spans="1:5" ht="24.75" customHeight="1">
      <c r="A12" s="124" t="s">
        <v>318</v>
      </c>
      <c r="B12" s="169"/>
      <c r="C12" s="125">
        <f>'Phase 1'!E18</f>
        <v>3</v>
      </c>
      <c r="D12" s="126" t="s">
        <v>50</v>
      </c>
    </row>
    <row r="13" spans="1:5" ht="24.75" customHeight="1">
      <c r="A13" s="124" t="s">
        <v>319</v>
      </c>
      <c r="B13" s="169"/>
      <c r="C13" s="125">
        <f>'Phase 1'!E25</f>
        <v>2</v>
      </c>
      <c r="D13" s="126" t="s">
        <v>50</v>
      </c>
    </row>
    <row r="14" spans="1:5" ht="24.75" customHeight="1">
      <c r="A14" s="127" t="s">
        <v>320</v>
      </c>
      <c r="B14" s="170"/>
      <c r="C14" s="125">
        <f>'Phase 1'!E36</f>
        <v>6</v>
      </c>
      <c r="D14" s="126" t="s">
        <v>75</v>
      </c>
    </row>
    <row r="15" spans="1:5" ht="24.75" customHeight="1">
      <c r="A15" s="127" t="s">
        <v>321</v>
      </c>
      <c r="B15" s="170"/>
      <c r="C15" s="125">
        <f>'Phase 1'!E44</f>
        <v>4</v>
      </c>
      <c r="D15" s="126" t="s">
        <v>86</v>
      </c>
    </row>
    <row r="16" spans="1:5" ht="24.75" customHeight="1">
      <c r="A16" s="124" t="s">
        <v>322</v>
      </c>
      <c r="B16" s="169"/>
      <c r="C16" s="125">
        <f>'Phase 1'!E51</f>
        <v>3</v>
      </c>
      <c r="D16" s="126" t="s">
        <v>50</v>
      </c>
    </row>
    <row r="17" spans="1:5" ht="24.75" customHeight="1">
      <c r="A17" s="121"/>
      <c r="B17" s="171" t="s">
        <v>323</v>
      </c>
      <c r="C17" s="125">
        <f>'Phase 1'!B58</f>
        <v>23</v>
      </c>
      <c r="D17" s="126" t="s">
        <v>99</v>
      </c>
    </row>
    <row r="18" spans="1:5" ht="24.75" customHeight="1">
      <c r="A18" s="172"/>
      <c r="B18" s="128" t="s">
        <v>101</v>
      </c>
      <c r="C18" s="129" t="str">
        <f>'Phase 1'!C60</f>
        <v>20-25 points = program moves to Phase 2</v>
      </c>
      <c r="D18" s="173"/>
    </row>
    <row r="19" spans="1:5" ht="14.25" customHeight="1">
      <c r="A19" s="10"/>
    </row>
    <row r="20" spans="1:5" ht="14.25" customHeight="1">
      <c r="A20" s="10"/>
    </row>
    <row r="21" spans="1:5" ht="14.25" customHeight="1">
      <c r="A21" s="65" t="s">
        <v>102</v>
      </c>
      <c r="B21" s="65"/>
      <c r="C21" s="65"/>
      <c r="D21" s="65"/>
      <c r="E21" s="65"/>
    </row>
    <row r="22" spans="1:5" ht="14.25" customHeight="1"/>
    <row r="23" spans="1:5" ht="30" customHeight="1">
      <c r="A23" s="130" t="s">
        <v>103</v>
      </c>
      <c r="B23" s="131"/>
      <c r="C23" s="131"/>
      <c r="D23" s="131"/>
      <c r="E23" s="132"/>
    </row>
    <row r="24" spans="1:5" ht="24.75" customHeight="1">
      <c r="A24" s="133" t="s">
        <v>315</v>
      </c>
      <c r="B24" s="122" t="s">
        <v>316</v>
      </c>
      <c r="C24" s="122"/>
      <c r="D24" s="122" t="s">
        <v>96</v>
      </c>
      <c r="E24" s="123" t="s">
        <v>324</v>
      </c>
    </row>
    <row r="25" spans="1:5" ht="49.5" customHeight="1">
      <c r="A25" s="134" t="s">
        <v>325</v>
      </c>
      <c r="B25" s="135">
        <f>'Phase 2 Kindergarten'!E21</f>
        <v>12</v>
      </c>
      <c r="C25" s="24" t="s">
        <v>326</v>
      </c>
      <c r="D25" s="20" t="s">
        <v>327</v>
      </c>
      <c r="E25" s="136" t="s">
        <v>331</v>
      </c>
    </row>
    <row r="26" spans="1:5" ht="49.5" customHeight="1">
      <c r="A26" s="134" t="s">
        <v>328</v>
      </c>
      <c r="B26" s="135">
        <f>'Phase 2 Kindergarten'!E49</f>
        <v>21</v>
      </c>
      <c r="C26" s="24" t="s">
        <v>329</v>
      </c>
      <c r="D26" s="20" t="s">
        <v>330</v>
      </c>
      <c r="E26" s="136" t="s">
        <v>331</v>
      </c>
    </row>
    <row r="27" spans="1:5" ht="49.5" customHeight="1">
      <c r="A27" s="134" t="s">
        <v>332</v>
      </c>
      <c r="B27" s="73">
        <f>'Phase 2 Kindergarten'!E65</f>
        <v>10.5</v>
      </c>
      <c r="C27" s="24" t="s">
        <v>333</v>
      </c>
      <c r="D27" s="20" t="s">
        <v>334</v>
      </c>
      <c r="E27" s="136" t="s">
        <v>331</v>
      </c>
    </row>
    <row r="28" spans="1:5" ht="49.5" customHeight="1">
      <c r="A28" s="134" t="s">
        <v>335</v>
      </c>
      <c r="B28" s="73">
        <f>'Phase 2 Kindergarten'!E79</f>
        <v>7.5</v>
      </c>
      <c r="C28" s="24" t="s">
        <v>336</v>
      </c>
      <c r="D28" s="20" t="s">
        <v>337</v>
      </c>
      <c r="E28" s="136" t="s">
        <v>331</v>
      </c>
    </row>
    <row r="29" spans="1:5" ht="24.75" customHeight="1">
      <c r="A29" s="124"/>
      <c r="B29" s="137"/>
      <c r="C29" s="137"/>
      <c r="D29" s="174" t="s">
        <v>338</v>
      </c>
      <c r="E29" s="123" t="s">
        <v>331</v>
      </c>
    </row>
    <row r="30" spans="1:5" ht="79.5" customHeight="1">
      <c r="A30" s="138" t="s">
        <v>339</v>
      </c>
      <c r="B30" s="203"/>
      <c r="C30" s="204"/>
      <c r="D30" s="204"/>
      <c r="E30" s="205"/>
    </row>
    <row r="31" spans="1:5" ht="14.25" customHeight="1"/>
    <row r="32" spans="1:5" ht="30" customHeight="1">
      <c r="A32" s="130" t="s">
        <v>174</v>
      </c>
      <c r="B32" s="131"/>
      <c r="C32" s="131"/>
      <c r="D32" s="131"/>
      <c r="E32" s="132"/>
    </row>
    <row r="33" spans="1:5" ht="24.75" customHeight="1">
      <c r="A33" s="133" t="s">
        <v>315</v>
      </c>
      <c r="B33" s="122" t="s">
        <v>316</v>
      </c>
      <c r="C33" s="122"/>
      <c r="D33" s="122" t="s">
        <v>96</v>
      </c>
      <c r="E33" s="123" t="s">
        <v>324</v>
      </c>
    </row>
    <row r="34" spans="1:5" ht="49.5" customHeight="1">
      <c r="A34" s="134" t="s">
        <v>325</v>
      </c>
      <c r="B34" s="135">
        <f>'Phase 2 First Grade'!E20</f>
        <v>11</v>
      </c>
      <c r="C34" s="24" t="s">
        <v>333</v>
      </c>
      <c r="D34" s="20" t="s">
        <v>340</v>
      </c>
      <c r="E34" s="136" t="s">
        <v>331</v>
      </c>
    </row>
    <row r="35" spans="1:5" ht="49.5" customHeight="1">
      <c r="A35" s="134" t="s">
        <v>328</v>
      </c>
      <c r="B35" s="135">
        <f>'Phase 2 First Grade'!E43</f>
        <v>16.5</v>
      </c>
      <c r="C35" s="24" t="s">
        <v>341</v>
      </c>
      <c r="D35" s="20" t="s">
        <v>342</v>
      </c>
      <c r="E35" s="136" t="s">
        <v>331</v>
      </c>
    </row>
    <row r="36" spans="1:5" ht="49.5" customHeight="1">
      <c r="A36" s="134" t="s">
        <v>332</v>
      </c>
      <c r="B36" s="73">
        <f>'Phase 2 First Grade'!E58</f>
        <v>9</v>
      </c>
      <c r="C36" s="24" t="s">
        <v>343</v>
      </c>
      <c r="D36" s="20" t="s">
        <v>344</v>
      </c>
      <c r="E36" s="136" t="s">
        <v>331</v>
      </c>
    </row>
    <row r="37" spans="1:5" ht="49.5" customHeight="1">
      <c r="A37" s="134" t="s">
        <v>345</v>
      </c>
      <c r="B37" s="73">
        <f>'Phase 2 First Grade'!E69</f>
        <v>5.5</v>
      </c>
      <c r="C37" s="24" t="s">
        <v>346</v>
      </c>
      <c r="D37" s="20" t="s">
        <v>347</v>
      </c>
      <c r="E37" s="136" t="s">
        <v>331</v>
      </c>
    </row>
    <row r="38" spans="1:5" ht="49.5" customHeight="1">
      <c r="A38" s="134" t="s">
        <v>348</v>
      </c>
      <c r="B38" s="73">
        <f>'Phase 2 First Grade'!E87</f>
        <v>13</v>
      </c>
      <c r="C38" s="24" t="s">
        <v>349</v>
      </c>
      <c r="D38" s="20" t="s">
        <v>350</v>
      </c>
      <c r="E38" s="136" t="s">
        <v>331</v>
      </c>
    </row>
    <row r="39" spans="1:5" ht="24.75" customHeight="1">
      <c r="A39" s="124"/>
      <c r="B39" s="137"/>
      <c r="C39" s="137"/>
      <c r="D39" s="169" t="s">
        <v>338</v>
      </c>
      <c r="E39" s="123" t="s">
        <v>331</v>
      </c>
    </row>
    <row r="40" spans="1:5" ht="79.5" customHeight="1">
      <c r="A40" s="139" t="s">
        <v>339</v>
      </c>
      <c r="B40" s="203"/>
      <c r="C40" s="204"/>
      <c r="D40" s="204"/>
      <c r="E40" s="205"/>
    </row>
    <row r="41" spans="1:5" ht="14.25" customHeight="1"/>
    <row r="42" spans="1:5" ht="30" customHeight="1">
      <c r="A42" s="130" t="s">
        <v>228</v>
      </c>
      <c r="B42" s="131"/>
      <c r="C42" s="131"/>
      <c r="D42" s="131"/>
      <c r="E42" s="132"/>
    </row>
    <row r="43" spans="1:5" ht="24.75" customHeight="1">
      <c r="A43" s="133" t="s">
        <v>315</v>
      </c>
      <c r="B43" s="122" t="s">
        <v>316</v>
      </c>
      <c r="C43" s="122"/>
      <c r="D43" s="122" t="s">
        <v>96</v>
      </c>
      <c r="E43" s="123" t="s">
        <v>324</v>
      </c>
    </row>
    <row r="44" spans="1:5" ht="49.5" customHeight="1">
      <c r="A44" s="134" t="s">
        <v>351</v>
      </c>
      <c r="B44" s="73">
        <f>'Phase 2 Second Grade'!E27</f>
        <v>16</v>
      </c>
      <c r="C44" s="24" t="s">
        <v>341</v>
      </c>
      <c r="D44" s="20" t="s">
        <v>342</v>
      </c>
      <c r="E44" s="136" t="s">
        <v>331</v>
      </c>
    </row>
    <row r="45" spans="1:5" ht="49.5" customHeight="1">
      <c r="A45" s="134" t="s">
        <v>352</v>
      </c>
      <c r="B45" s="73">
        <f>'Phase 2 Second Grade'!E45</f>
        <v>13</v>
      </c>
      <c r="C45" s="24" t="s">
        <v>349</v>
      </c>
      <c r="D45" s="20" t="s">
        <v>353</v>
      </c>
      <c r="E45" s="136" t="s">
        <v>331</v>
      </c>
    </row>
    <row r="46" spans="1:5" ht="49.5" customHeight="1">
      <c r="A46" s="134" t="s">
        <v>354</v>
      </c>
      <c r="B46" s="73">
        <f>'Phase 2 Second Grade'!E56</f>
        <v>5</v>
      </c>
      <c r="C46" s="24" t="s">
        <v>346</v>
      </c>
      <c r="D46" s="20" t="s">
        <v>347</v>
      </c>
      <c r="E46" s="136" t="s">
        <v>331</v>
      </c>
    </row>
    <row r="47" spans="1:5" ht="49.5" customHeight="1">
      <c r="A47" s="140" t="s">
        <v>355</v>
      </c>
      <c r="B47" s="73">
        <f>'Phase 2 Second Grade'!E73</f>
        <v>12</v>
      </c>
      <c r="C47" s="24" t="s">
        <v>326</v>
      </c>
      <c r="D47" s="20" t="s">
        <v>327</v>
      </c>
      <c r="E47" s="136" t="s">
        <v>331</v>
      </c>
    </row>
    <row r="48" spans="1:5" ht="24.75" customHeight="1">
      <c r="A48" s="124"/>
      <c r="B48" s="137"/>
      <c r="C48" s="137"/>
      <c r="D48" s="174" t="s">
        <v>338</v>
      </c>
      <c r="E48" s="123" t="s">
        <v>331</v>
      </c>
    </row>
    <row r="49" spans="1:5" ht="79.5" customHeight="1">
      <c r="A49" s="138" t="s">
        <v>339</v>
      </c>
      <c r="B49" s="203"/>
      <c r="C49" s="204"/>
      <c r="D49" s="204"/>
      <c r="E49" s="205"/>
    </row>
    <row r="50" spans="1:5" ht="14.25" customHeight="1"/>
    <row r="51" spans="1:5" ht="30" customHeight="1">
      <c r="A51" s="130" t="s">
        <v>356</v>
      </c>
      <c r="B51" s="131"/>
      <c r="C51" s="131"/>
      <c r="D51" s="131"/>
      <c r="E51" s="132"/>
    </row>
    <row r="52" spans="1:5" ht="24.75" customHeight="1">
      <c r="A52" s="133" t="s">
        <v>315</v>
      </c>
      <c r="B52" s="175" t="s">
        <v>316</v>
      </c>
      <c r="C52" s="175"/>
      <c r="D52" s="122" t="s">
        <v>96</v>
      </c>
      <c r="E52" s="123" t="s">
        <v>324</v>
      </c>
    </row>
    <row r="53" spans="1:5" ht="49.5" customHeight="1">
      <c r="A53" s="124" t="s">
        <v>351</v>
      </c>
      <c r="B53" s="141">
        <f>'Phase 2 Third Grade'!E27</f>
        <v>15</v>
      </c>
      <c r="C53" s="24" t="s">
        <v>341</v>
      </c>
      <c r="D53" s="142" t="s">
        <v>357</v>
      </c>
      <c r="E53" s="136" t="s">
        <v>331</v>
      </c>
    </row>
    <row r="54" spans="1:5" ht="49.5" customHeight="1">
      <c r="A54" s="124" t="s">
        <v>352</v>
      </c>
      <c r="B54" s="141">
        <f>'Phase 2 Third Grade'!E46</f>
        <v>14</v>
      </c>
      <c r="C54" s="176" t="s">
        <v>358</v>
      </c>
      <c r="D54" s="142" t="s">
        <v>359</v>
      </c>
      <c r="E54" s="136" t="s">
        <v>331</v>
      </c>
    </row>
    <row r="55" spans="1:5" ht="49.5" customHeight="1">
      <c r="A55" s="124" t="s">
        <v>360</v>
      </c>
      <c r="B55" s="141">
        <f>'Phase 2 Third Grade'!E57</f>
        <v>6</v>
      </c>
      <c r="C55" s="176" t="s">
        <v>346</v>
      </c>
      <c r="D55" s="142" t="s">
        <v>347</v>
      </c>
      <c r="E55" s="136" t="s">
        <v>331</v>
      </c>
    </row>
    <row r="56" spans="1:5" ht="49.5" customHeight="1">
      <c r="A56" s="124" t="s">
        <v>355</v>
      </c>
      <c r="B56" s="73">
        <f>'Phase 2 Third Grade'!E76</f>
        <v>14</v>
      </c>
      <c r="C56" s="176" t="s">
        <v>358</v>
      </c>
      <c r="D56" s="142" t="s">
        <v>361</v>
      </c>
      <c r="E56" s="136" t="s">
        <v>331</v>
      </c>
    </row>
    <row r="57" spans="1:5" ht="24.75" customHeight="1">
      <c r="A57" s="124"/>
      <c r="B57" s="143"/>
      <c r="C57" s="143"/>
      <c r="D57" s="174" t="s">
        <v>338</v>
      </c>
      <c r="E57" s="144" t="s">
        <v>331</v>
      </c>
    </row>
    <row r="58" spans="1:5" ht="79.5" customHeight="1">
      <c r="A58" s="138" t="s">
        <v>339</v>
      </c>
      <c r="B58" s="203"/>
      <c r="C58" s="204"/>
      <c r="D58" s="204"/>
      <c r="E58" s="205"/>
    </row>
    <row r="59" spans="1:5" ht="14.25" customHeight="1"/>
    <row r="60" spans="1:5" ht="30" customHeight="1">
      <c r="A60" s="130" t="s">
        <v>362</v>
      </c>
      <c r="B60" s="131"/>
      <c r="C60" s="131"/>
      <c r="D60" s="131"/>
      <c r="E60" s="132"/>
    </row>
    <row r="61" spans="1:5" ht="24.75" customHeight="1">
      <c r="A61" s="133" t="s">
        <v>315</v>
      </c>
      <c r="B61" s="122" t="s">
        <v>316</v>
      </c>
      <c r="C61" s="122"/>
      <c r="D61" s="122" t="s">
        <v>96</v>
      </c>
      <c r="E61" s="123" t="s">
        <v>324</v>
      </c>
    </row>
    <row r="62" spans="1:5" ht="49.5" customHeight="1">
      <c r="A62" s="134" t="s">
        <v>362</v>
      </c>
      <c r="B62" s="73">
        <f>'Usability, Professional Dev.'!E14</f>
        <v>5</v>
      </c>
      <c r="C62" s="24" t="s">
        <v>363</v>
      </c>
      <c r="D62" s="20" t="s">
        <v>364</v>
      </c>
      <c r="E62" s="136" t="s">
        <v>331</v>
      </c>
    </row>
    <row r="63" spans="1:5" ht="24.75" customHeight="1">
      <c r="A63" s="124"/>
      <c r="B63" s="137"/>
      <c r="C63" s="137"/>
      <c r="D63" s="174" t="s">
        <v>121</v>
      </c>
      <c r="E63" s="123" t="s">
        <v>331</v>
      </c>
    </row>
    <row r="64" spans="1:5" ht="79.5" customHeight="1">
      <c r="A64" s="138" t="s">
        <v>339</v>
      </c>
      <c r="B64" s="203"/>
      <c r="C64" s="204"/>
      <c r="D64" s="204"/>
      <c r="E64" s="205"/>
    </row>
    <row r="65" spans="1:5" ht="14.25" customHeight="1"/>
    <row r="66" spans="1:5" ht="30" customHeight="1">
      <c r="A66" s="130" t="s">
        <v>365</v>
      </c>
      <c r="B66" s="131"/>
      <c r="C66" s="131"/>
      <c r="D66" s="131"/>
      <c r="E66" s="132"/>
    </row>
    <row r="67" spans="1:5" ht="73.5" customHeight="1">
      <c r="A67" s="133" t="s">
        <v>315</v>
      </c>
      <c r="B67" s="122" t="s">
        <v>316</v>
      </c>
      <c r="C67" s="122"/>
      <c r="D67" s="122" t="s">
        <v>366</v>
      </c>
      <c r="E67" s="123" t="s">
        <v>324</v>
      </c>
    </row>
    <row r="68" spans="1:5" ht="49.5" customHeight="1">
      <c r="A68" s="134" t="s">
        <v>367</v>
      </c>
      <c r="B68" s="73">
        <f>'Usability, Professional Dev.'!E22</f>
        <v>1</v>
      </c>
      <c r="C68" s="24" t="s">
        <v>368</v>
      </c>
      <c r="D68" s="20" t="s">
        <v>369</v>
      </c>
      <c r="E68" s="136" t="s">
        <v>370</v>
      </c>
    </row>
    <row r="69" spans="1:5" ht="30" customHeight="1">
      <c r="A69" s="124"/>
      <c r="B69" s="137"/>
      <c r="C69" s="137"/>
      <c r="D69" s="174" t="s">
        <v>121</v>
      </c>
      <c r="E69" s="123" t="s">
        <v>370</v>
      </c>
    </row>
    <row r="70" spans="1:5" ht="79.5" customHeight="1">
      <c r="A70" s="138" t="s">
        <v>339</v>
      </c>
      <c r="B70" s="145"/>
      <c r="C70" s="145"/>
      <c r="D70" s="145"/>
      <c r="E70" s="146"/>
    </row>
    <row r="71" spans="1:5" ht="14.25" customHeight="1"/>
    <row r="72" spans="1:5" ht="14.25" customHeight="1"/>
    <row r="73" spans="1:5" ht="14.25" customHeight="1"/>
    <row r="74" spans="1:5" ht="14.25" customHeight="1"/>
    <row r="75" spans="1:5" ht="14.25" customHeight="1"/>
    <row r="76" spans="1:5" ht="14.25" customHeight="1"/>
    <row r="77" spans="1:5" ht="14.25" customHeight="1"/>
    <row r="78" spans="1:5" ht="14.25" customHeight="1"/>
    <row r="79" spans="1:5" ht="14.25" customHeight="1"/>
    <row r="80" spans="1:5"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B30:E30"/>
    <mergeCell ref="B40:E40"/>
    <mergeCell ref="B49:E49"/>
    <mergeCell ref="B58:E58"/>
    <mergeCell ref="B64:E64"/>
  </mergeCells>
  <dataValidations count="2">
    <dataValidation type="list" allowBlank="1" showErrorMessage="1" sqref="E68" xr:uid="{00000000-0002-0000-0800-000000000000}">
      <formula1>"Meets Expectations,Doesn’t Meet Expectations"</formula1>
    </dataValidation>
    <dataValidation type="list" allowBlank="1" showErrorMessage="1" sqref="E25:E29 E34:E39 E44:E48 E53:E57 E62:E63 E69" xr:uid="{00000000-0002-0000-0800-000001000000}">
      <formula1>"Meets Expectations,Partially Meets Expectations,Doesn’t Meet Expectations"</formula1>
    </dataValidation>
  </dataValidations>
  <pageMargins left="0.7" right="0.7" top="0.75" bottom="0.75" header="0" footer="0"/>
  <pageSetup scale="95" fitToHeight="0" orientation="landscape" r:id="rId1"/>
  <headerFooter>
    <oddFooter>&amp;LJanuary 2022&amp;CCore Program Rubric&amp;RProgram Summary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2020-01-29T22:20:11Z</dcterms:created>
  <dcterms:modified xsi:type="dcterms:W3CDTF">2022-03-10T21:46:29Z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0x0101003BF07F37D6AFD746BB87FF2CD0C8ABCE</vt:lpwstr>
  </property>
</Properties>
</file>