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4-2015/"/>
    </mc:Choice>
  </mc:AlternateContent>
  <xr:revisionPtr revIDLastSave="15" documentId="11_D543C15CE5DB350AF7B789729D219BC3A02F463D" xr6:coauthVersionLast="47" xr6:coauthVersionMax="47" xr10:uidLastSave="{800FC28D-7B28-4A08-8EA9-FC65A9DC4D96}"/>
  <bookViews>
    <workbookView xWindow="-108" yWindow="-108" windowWidth="23256" windowHeight="13896" xr2:uid="{00000000-000D-0000-FFFF-FFFF00000000}"/>
  </bookViews>
  <sheets>
    <sheet name="2014-2015 Data" sheetId="1" r:id="rId1"/>
  </sheets>
  <definedNames>
    <definedName name="_xlnm.Print_Titles" localSheetId="0">'2014-2015 Data'!$1:$3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N4" i="1" s="1"/>
  <c r="O4" i="1"/>
  <c r="P4" i="1"/>
  <c r="M5" i="1"/>
  <c r="N5" i="1"/>
  <c r="O5" i="1"/>
  <c r="P5" i="1"/>
  <c r="M6" i="1"/>
  <c r="N6" i="1"/>
  <c r="O6" i="1"/>
  <c r="P6" i="1"/>
  <c r="M7" i="1"/>
  <c r="N7" i="1" s="1"/>
  <c r="O7" i="1"/>
  <c r="P7" i="1" s="1"/>
  <c r="M8" i="1"/>
  <c r="N8" i="1"/>
  <c r="O8" i="1"/>
  <c r="P8" i="1"/>
  <c r="M9" i="1"/>
  <c r="N9" i="1"/>
  <c r="O9" i="1"/>
  <c r="P9" i="1"/>
  <c r="M10" i="1"/>
  <c r="N10" i="1" s="1"/>
  <c r="O10" i="1"/>
  <c r="P10" i="1"/>
  <c r="M11" i="1"/>
  <c r="N11" i="1"/>
  <c r="O11" i="1"/>
  <c r="P11" i="1"/>
  <c r="M12" i="1"/>
  <c r="N12" i="1"/>
  <c r="O12" i="1"/>
  <c r="P12" i="1"/>
  <c r="M13" i="1"/>
  <c r="N13" i="1" s="1"/>
  <c r="O13" i="1"/>
  <c r="P13" i="1"/>
  <c r="M14" i="1"/>
  <c r="N14" i="1" s="1"/>
  <c r="O14" i="1"/>
  <c r="P14" i="1"/>
  <c r="M15" i="1"/>
  <c r="N15" i="1"/>
  <c r="O15" i="1"/>
  <c r="P15" i="1"/>
  <c r="M16" i="1"/>
  <c r="N16" i="1" s="1"/>
  <c r="O16" i="1"/>
  <c r="P16" i="1"/>
  <c r="M17" i="1"/>
  <c r="N17" i="1"/>
  <c r="O17" i="1"/>
  <c r="P17" i="1"/>
  <c r="M18" i="1"/>
  <c r="N18" i="1"/>
  <c r="O18" i="1"/>
  <c r="P18" i="1"/>
  <c r="M19" i="1"/>
  <c r="N19" i="1" s="1"/>
  <c r="O19" i="1"/>
  <c r="P19" i="1"/>
  <c r="M20" i="1"/>
  <c r="N20" i="1"/>
  <c r="O20" i="1"/>
  <c r="P20" i="1" s="1"/>
  <c r="M21" i="1"/>
  <c r="N21" i="1"/>
  <c r="O21" i="1"/>
  <c r="P21" i="1"/>
  <c r="M22" i="1"/>
  <c r="N22" i="1" s="1"/>
  <c r="O22" i="1"/>
  <c r="P22" i="1"/>
  <c r="M23" i="1"/>
  <c r="N23" i="1"/>
  <c r="O23" i="1"/>
  <c r="P23" i="1"/>
  <c r="M24" i="1"/>
  <c r="N24" i="1"/>
  <c r="O24" i="1"/>
  <c r="P24" i="1"/>
  <c r="M25" i="1"/>
  <c r="N25" i="1" s="1"/>
  <c r="O25" i="1"/>
  <c r="P25" i="1"/>
  <c r="M26" i="1"/>
  <c r="N26" i="1"/>
  <c r="O26" i="1"/>
  <c r="P26" i="1"/>
  <c r="M27" i="1"/>
  <c r="N27" i="1" s="1"/>
  <c r="O27" i="1"/>
  <c r="P27" i="1"/>
  <c r="M28" i="1"/>
  <c r="N28" i="1" s="1"/>
  <c r="O28" i="1"/>
  <c r="P28" i="1"/>
  <c r="M29" i="1"/>
  <c r="N29" i="1"/>
  <c r="O29" i="1"/>
  <c r="P29" i="1"/>
  <c r="M30" i="1"/>
  <c r="N30" i="1"/>
  <c r="O30" i="1"/>
  <c r="P30" i="1"/>
  <c r="M31" i="1"/>
  <c r="N31" i="1" s="1"/>
  <c r="O31" i="1"/>
  <c r="P31" i="1"/>
  <c r="M32" i="1"/>
  <c r="N32" i="1"/>
  <c r="O32" i="1"/>
  <c r="P32" i="1"/>
  <c r="M33" i="1"/>
  <c r="N33" i="1"/>
  <c r="O33" i="1"/>
  <c r="P33" i="1" s="1"/>
  <c r="M34" i="1"/>
  <c r="N34" i="1" s="1"/>
  <c r="O34" i="1"/>
  <c r="P34" i="1"/>
  <c r="M35" i="1"/>
  <c r="N35" i="1"/>
  <c r="O35" i="1"/>
  <c r="P35" i="1"/>
  <c r="M36" i="1"/>
  <c r="N36" i="1"/>
  <c r="O36" i="1"/>
  <c r="P36" i="1"/>
  <c r="M37" i="1"/>
  <c r="N37" i="1" s="1"/>
  <c r="O37" i="1"/>
  <c r="P37" i="1"/>
  <c r="M38" i="1"/>
  <c r="N38" i="1"/>
  <c r="O38" i="1"/>
  <c r="P38" i="1"/>
  <c r="M39" i="1"/>
  <c r="N39" i="1"/>
  <c r="O39" i="1"/>
  <c r="P39" i="1"/>
  <c r="M40" i="1"/>
  <c r="N40" i="1" s="1"/>
  <c r="O40" i="1"/>
  <c r="P40" i="1"/>
  <c r="M41" i="1"/>
  <c r="N41" i="1"/>
  <c r="O41" i="1"/>
  <c r="P41" i="1"/>
  <c r="M42" i="1"/>
  <c r="N42" i="1"/>
  <c r="O42" i="1"/>
  <c r="P42" i="1"/>
  <c r="M43" i="1"/>
  <c r="N43" i="1" s="1"/>
  <c r="O43" i="1"/>
  <c r="P43" i="1" s="1"/>
  <c r="M44" i="1"/>
  <c r="N44" i="1"/>
  <c r="O44" i="1"/>
  <c r="P44" i="1"/>
  <c r="M45" i="1"/>
  <c r="N45" i="1"/>
  <c r="O45" i="1"/>
  <c r="P45" i="1"/>
  <c r="M46" i="1"/>
  <c r="N46" i="1" s="1"/>
  <c r="O46" i="1"/>
  <c r="P46" i="1"/>
  <c r="M47" i="1"/>
  <c r="N47" i="1"/>
  <c r="O47" i="1"/>
  <c r="P47" i="1"/>
  <c r="M48" i="1"/>
  <c r="N48" i="1"/>
  <c r="O48" i="1"/>
  <c r="P48" i="1"/>
  <c r="M49" i="1"/>
  <c r="N49" i="1" s="1"/>
  <c r="O49" i="1"/>
  <c r="P49" i="1"/>
  <c r="M50" i="1"/>
  <c r="N50" i="1" s="1"/>
  <c r="O50" i="1"/>
  <c r="P50" i="1"/>
  <c r="M51" i="1"/>
  <c r="N51" i="1"/>
  <c r="O51" i="1"/>
  <c r="P51" i="1"/>
  <c r="M52" i="1"/>
  <c r="N52" i="1" s="1"/>
  <c r="O52" i="1"/>
  <c r="P52" i="1"/>
  <c r="M53" i="1"/>
  <c r="N53" i="1"/>
  <c r="O53" i="1"/>
  <c r="P53" i="1"/>
  <c r="M54" i="1"/>
  <c r="N54" i="1"/>
  <c r="O54" i="1"/>
  <c r="P54" i="1"/>
  <c r="M55" i="1"/>
  <c r="N55" i="1" s="1"/>
  <c r="O55" i="1"/>
  <c r="P55" i="1"/>
  <c r="M56" i="1"/>
  <c r="N56" i="1"/>
  <c r="O56" i="1"/>
  <c r="P56" i="1" s="1"/>
  <c r="M57" i="1"/>
  <c r="N57" i="1"/>
  <c r="O57" i="1"/>
  <c r="P57" i="1"/>
  <c r="M58" i="1"/>
  <c r="N58" i="1" s="1"/>
  <c r="O58" i="1"/>
  <c r="P58" i="1"/>
  <c r="M59" i="1"/>
  <c r="N59" i="1"/>
  <c r="O59" i="1"/>
  <c r="P59" i="1"/>
  <c r="M60" i="1"/>
  <c r="N60" i="1"/>
  <c r="O60" i="1"/>
  <c r="P60" i="1"/>
  <c r="M61" i="1"/>
  <c r="N61" i="1" s="1"/>
  <c r="O61" i="1"/>
  <c r="P61" i="1"/>
  <c r="M62" i="1"/>
  <c r="N62" i="1"/>
  <c r="O62" i="1"/>
  <c r="P62" i="1"/>
  <c r="M63" i="1"/>
  <c r="N63" i="1" s="1"/>
  <c r="O63" i="1"/>
  <c r="P63" i="1"/>
  <c r="M64" i="1"/>
  <c r="N64" i="1" s="1"/>
  <c r="O64" i="1"/>
  <c r="P64" i="1"/>
  <c r="M65" i="1"/>
  <c r="N65" i="1"/>
  <c r="O65" i="1"/>
  <c r="P65" i="1"/>
  <c r="M66" i="1"/>
  <c r="N66" i="1"/>
  <c r="O66" i="1"/>
  <c r="P66" i="1"/>
  <c r="M67" i="1"/>
  <c r="N67" i="1" s="1"/>
  <c r="O67" i="1"/>
  <c r="P67" i="1"/>
  <c r="M68" i="1"/>
  <c r="N68" i="1"/>
  <c r="O68" i="1"/>
  <c r="P68" i="1"/>
  <c r="M69" i="1"/>
  <c r="N69" i="1"/>
  <c r="O69" i="1"/>
  <c r="P69" i="1" s="1"/>
  <c r="M70" i="1"/>
  <c r="N70" i="1" s="1"/>
  <c r="O70" i="1"/>
  <c r="P70" i="1"/>
  <c r="M71" i="1"/>
  <c r="N71" i="1"/>
  <c r="O71" i="1"/>
  <c r="P71" i="1"/>
  <c r="M72" i="1"/>
  <c r="N72" i="1"/>
  <c r="O72" i="1"/>
  <c r="P72" i="1"/>
  <c r="M73" i="1"/>
  <c r="N73" i="1" s="1"/>
  <c r="O73" i="1"/>
  <c r="P73" i="1"/>
  <c r="M74" i="1"/>
  <c r="N74" i="1"/>
  <c r="O74" i="1"/>
  <c r="P74" i="1"/>
  <c r="M75" i="1"/>
  <c r="N75" i="1"/>
  <c r="O75" i="1"/>
  <c r="P75" i="1"/>
  <c r="M76" i="1"/>
  <c r="N76" i="1" s="1"/>
  <c r="O76" i="1"/>
  <c r="P76" i="1" s="1"/>
  <c r="M77" i="1"/>
  <c r="N77" i="1"/>
  <c r="O77" i="1"/>
  <c r="P77" i="1"/>
  <c r="M78" i="1"/>
  <c r="N78" i="1"/>
  <c r="O78" i="1"/>
  <c r="P78" i="1"/>
  <c r="M79" i="1"/>
  <c r="N79" i="1" s="1"/>
  <c r="O79" i="1"/>
  <c r="P79" i="1" s="1"/>
  <c r="M80" i="1"/>
  <c r="N80" i="1"/>
  <c r="O80" i="1"/>
  <c r="P80" i="1"/>
  <c r="M81" i="1"/>
  <c r="N81" i="1"/>
  <c r="O81" i="1"/>
  <c r="P81" i="1"/>
  <c r="M82" i="1"/>
  <c r="N82" i="1" s="1"/>
  <c r="O82" i="1"/>
  <c r="P82" i="1"/>
  <c r="M83" i="1"/>
  <c r="N83" i="1" s="1"/>
  <c r="O83" i="1"/>
  <c r="P83" i="1"/>
  <c r="M84" i="1"/>
  <c r="N84" i="1"/>
  <c r="O84" i="1"/>
  <c r="P84" i="1"/>
  <c r="M85" i="1"/>
  <c r="N85" i="1" s="1"/>
  <c r="O85" i="1"/>
  <c r="P85" i="1" s="1"/>
  <c r="M86" i="1"/>
  <c r="N86" i="1" s="1"/>
  <c r="O86" i="1"/>
  <c r="P86" i="1"/>
  <c r="M87" i="1"/>
  <c r="N87" i="1"/>
  <c r="O87" i="1"/>
  <c r="P87" i="1"/>
  <c r="M88" i="1"/>
  <c r="N88" i="1" s="1"/>
  <c r="O88" i="1"/>
  <c r="P88" i="1"/>
  <c r="M89" i="1"/>
  <c r="N89" i="1"/>
  <c r="O89" i="1"/>
  <c r="P89" i="1" s="1"/>
  <c r="M90" i="1"/>
  <c r="N90" i="1"/>
  <c r="O90" i="1"/>
  <c r="P90" i="1"/>
  <c r="M91" i="1"/>
  <c r="N91" i="1" s="1"/>
  <c r="O91" i="1"/>
  <c r="P91" i="1"/>
  <c r="M92" i="1"/>
  <c r="N92" i="1" s="1"/>
  <c r="O92" i="1"/>
  <c r="P92" i="1" s="1"/>
  <c r="M93" i="1"/>
  <c r="N93" i="1"/>
  <c r="O93" i="1"/>
  <c r="P93" i="1"/>
  <c r="M94" i="1"/>
  <c r="N94" i="1" s="1"/>
  <c r="O94" i="1"/>
  <c r="P94" i="1"/>
  <c r="M95" i="1"/>
  <c r="N95" i="1"/>
  <c r="O95" i="1"/>
  <c r="P95" i="1"/>
  <c r="M96" i="1"/>
  <c r="N96" i="1" s="1"/>
  <c r="O96" i="1"/>
  <c r="P96" i="1"/>
  <c r="M97" i="1"/>
  <c r="N97" i="1" s="1"/>
  <c r="O97" i="1"/>
  <c r="P97" i="1"/>
  <c r="M98" i="1"/>
  <c r="N98" i="1"/>
  <c r="O98" i="1"/>
  <c r="P98" i="1" s="1"/>
  <c r="M99" i="1"/>
  <c r="N99" i="1" s="1"/>
  <c r="O99" i="1"/>
  <c r="P99" i="1"/>
  <c r="M100" i="1"/>
  <c r="N100" i="1" s="1"/>
  <c r="O100" i="1"/>
  <c r="P100" i="1"/>
  <c r="M101" i="1"/>
  <c r="N101" i="1"/>
  <c r="O101" i="1"/>
  <c r="P101" i="1"/>
  <c r="M102" i="1"/>
  <c r="N102" i="1"/>
  <c r="O102" i="1"/>
  <c r="P102" i="1" s="1"/>
  <c r="M103" i="1"/>
  <c r="N103" i="1" s="1"/>
  <c r="O103" i="1"/>
  <c r="P103" i="1"/>
  <c r="M104" i="1"/>
  <c r="N104" i="1"/>
  <c r="O104" i="1"/>
  <c r="P104" i="1"/>
  <c r="M105" i="1"/>
  <c r="N105" i="1"/>
  <c r="O105" i="1"/>
  <c r="P105" i="1" s="1"/>
  <c r="M106" i="1"/>
  <c r="N106" i="1" s="1"/>
  <c r="O106" i="1"/>
  <c r="P106" i="1"/>
  <c r="M107" i="1"/>
  <c r="N107" i="1"/>
  <c r="O107" i="1"/>
  <c r="P107" i="1"/>
  <c r="M108" i="1"/>
  <c r="N108" i="1"/>
  <c r="O108" i="1"/>
  <c r="P108" i="1"/>
  <c r="M109" i="1"/>
  <c r="N109" i="1" s="1"/>
  <c r="O109" i="1"/>
  <c r="P109" i="1"/>
  <c r="M110" i="1"/>
  <c r="N110" i="1"/>
  <c r="O110" i="1"/>
  <c r="P110" i="1"/>
  <c r="M111" i="1"/>
  <c r="N111" i="1"/>
  <c r="O111" i="1"/>
  <c r="P111" i="1"/>
  <c r="M112" i="1"/>
  <c r="N112" i="1" s="1"/>
  <c r="O112" i="1"/>
  <c r="P112" i="1" s="1"/>
  <c r="M113" i="1"/>
  <c r="N113" i="1"/>
  <c r="O113" i="1"/>
  <c r="P113" i="1"/>
  <c r="M114" i="1"/>
  <c r="N114" i="1"/>
  <c r="O114" i="1"/>
  <c r="P114" i="1"/>
  <c r="M115" i="1"/>
  <c r="N115" i="1" s="1"/>
  <c r="O115" i="1"/>
  <c r="P115" i="1" s="1"/>
  <c r="M116" i="1"/>
  <c r="N116" i="1"/>
  <c r="O116" i="1"/>
  <c r="P116" i="1"/>
  <c r="M117" i="1"/>
  <c r="N117" i="1"/>
  <c r="O117" i="1"/>
  <c r="P117" i="1"/>
  <c r="M118" i="1"/>
  <c r="N118" i="1" s="1"/>
  <c r="O118" i="1"/>
  <c r="P118" i="1"/>
  <c r="M119" i="1"/>
  <c r="N119" i="1" s="1"/>
  <c r="O119" i="1"/>
  <c r="P119" i="1"/>
  <c r="M120" i="1"/>
  <c r="N120" i="1"/>
  <c r="O120" i="1"/>
  <c r="P120" i="1"/>
  <c r="M121" i="1"/>
  <c r="N121" i="1" s="1"/>
  <c r="O121" i="1"/>
  <c r="P121" i="1"/>
  <c r="M122" i="1"/>
  <c r="N122" i="1" s="1"/>
  <c r="O122" i="1"/>
  <c r="P122" i="1"/>
  <c r="M123" i="1"/>
  <c r="N123" i="1"/>
  <c r="O123" i="1"/>
  <c r="P123" i="1"/>
  <c r="M124" i="1"/>
  <c r="N124" i="1" s="1"/>
  <c r="O124" i="1"/>
  <c r="P124" i="1"/>
  <c r="M125" i="1"/>
  <c r="N125" i="1"/>
  <c r="O125" i="1"/>
  <c r="P125" i="1" s="1"/>
  <c r="M126" i="1"/>
  <c r="N126" i="1"/>
  <c r="O126" i="1"/>
  <c r="P126" i="1"/>
  <c r="M127" i="1"/>
  <c r="N127" i="1" s="1"/>
  <c r="O127" i="1"/>
  <c r="P127" i="1"/>
  <c r="M128" i="1"/>
  <c r="N128" i="1"/>
  <c r="O128" i="1"/>
  <c r="P128" i="1" s="1"/>
  <c r="M129" i="1"/>
  <c r="N129" i="1"/>
  <c r="O129" i="1"/>
  <c r="P129" i="1"/>
  <c r="M130" i="1"/>
  <c r="N130" i="1" s="1"/>
  <c r="O130" i="1"/>
  <c r="P130" i="1"/>
  <c r="M131" i="1"/>
  <c r="N131" i="1"/>
  <c r="O131" i="1"/>
  <c r="P131" i="1"/>
  <c r="M132" i="1"/>
  <c r="N132" i="1" s="1"/>
  <c r="O132" i="1"/>
  <c r="P132" i="1"/>
  <c r="M133" i="1"/>
  <c r="N133" i="1" s="1"/>
  <c r="O133" i="1"/>
  <c r="P133" i="1"/>
  <c r="M134" i="1"/>
  <c r="N134" i="1"/>
  <c r="O134" i="1"/>
  <c r="P134" i="1"/>
  <c r="M135" i="1"/>
  <c r="N135" i="1" s="1"/>
  <c r="O135" i="1"/>
  <c r="P135" i="1"/>
  <c r="M136" i="1"/>
  <c r="N136" i="1" s="1"/>
  <c r="O136" i="1"/>
  <c r="P136" i="1"/>
  <c r="M137" i="1"/>
  <c r="N137" i="1"/>
  <c r="O137" i="1"/>
  <c r="P137" i="1"/>
  <c r="M138" i="1"/>
  <c r="N138" i="1"/>
  <c r="O138" i="1"/>
  <c r="P138" i="1" s="1"/>
  <c r="M139" i="1"/>
  <c r="N139" i="1" s="1"/>
  <c r="O139" i="1"/>
  <c r="P139" i="1"/>
  <c r="M140" i="1"/>
  <c r="N140" i="1"/>
  <c r="O140" i="1"/>
  <c r="P140" i="1"/>
  <c r="M141" i="1"/>
  <c r="N141" i="1"/>
  <c r="O141" i="1"/>
  <c r="P141" i="1" s="1"/>
  <c r="M142" i="1"/>
  <c r="N142" i="1" s="1"/>
  <c r="O142" i="1"/>
  <c r="P142" i="1"/>
  <c r="M143" i="1"/>
  <c r="N143" i="1"/>
  <c r="O143" i="1"/>
  <c r="P143" i="1"/>
  <c r="M144" i="1"/>
  <c r="N144" i="1"/>
  <c r="O144" i="1"/>
  <c r="P144" i="1"/>
  <c r="M145" i="1"/>
  <c r="N145" i="1" s="1"/>
  <c r="O145" i="1"/>
  <c r="P145" i="1"/>
  <c r="M146" i="1"/>
  <c r="N146" i="1"/>
  <c r="O146" i="1"/>
  <c r="P146" i="1"/>
  <c r="M147" i="1"/>
  <c r="N147" i="1"/>
  <c r="O147" i="1"/>
  <c r="P147" i="1"/>
  <c r="M148" i="1"/>
  <c r="N148" i="1" s="1"/>
  <c r="O148" i="1"/>
  <c r="P148" i="1" s="1"/>
  <c r="M149" i="1"/>
  <c r="N149" i="1"/>
  <c r="O149" i="1"/>
  <c r="P149" i="1"/>
  <c r="M150" i="1"/>
  <c r="N150" i="1"/>
  <c r="O150" i="1"/>
  <c r="P150" i="1"/>
  <c r="M151" i="1"/>
  <c r="N151" i="1" s="1"/>
  <c r="O151" i="1"/>
  <c r="P151" i="1" s="1"/>
  <c r="M152" i="1"/>
  <c r="N152" i="1"/>
  <c r="O152" i="1"/>
  <c r="P152" i="1"/>
  <c r="M153" i="1"/>
  <c r="N153" i="1"/>
  <c r="O153" i="1"/>
  <c r="P153" i="1"/>
  <c r="M154" i="1"/>
  <c r="N154" i="1" s="1"/>
  <c r="O154" i="1"/>
  <c r="P154" i="1"/>
  <c r="M155" i="1"/>
  <c r="N155" i="1" s="1"/>
  <c r="O155" i="1"/>
  <c r="P155" i="1"/>
  <c r="M156" i="1"/>
  <c r="N156" i="1"/>
  <c r="O156" i="1"/>
  <c r="P156" i="1"/>
  <c r="M157" i="1"/>
  <c r="N157" i="1" s="1"/>
  <c r="O157" i="1"/>
  <c r="P157" i="1"/>
  <c r="M158" i="1"/>
  <c r="N158" i="1" s="1"/>
  <c r="O158" i="1"/>
  <c r="P158" i="1"/>
  <c r="M159" i="1"/>
  <c r="N159" i="1"/>
  <c r="O159" i="1"/>
  <c r="P159" i="1"/>
  <c r="M160" i="1"/>
  <c r="N160" i="1" s="1"/>
  <c r="O160" i="1"/>
  <c r="P160" i="1"/>
  <c r="M161" i="1"/>
  <c r="N161" i="1"/>
  <c r="O161" i="1"/>
  <c r="P161" i="1" s="1"/>
  <c r="M162" i="1"/>
  <c r="N162" i="1"/>
  <c r="O162" i="1"/>
  <c r="P162" i="1"/>
  <c r="M163" i="1"/>
  <c r="N163" i="1" s="1"/>
  <c r="O163" i="1"/>
  <c r="P163" i="1"/>
  <c r="M164" i="1"/>
  <c r="N164" i="1"/>
  <c r="O164" i="1"/>
  <c r="P164" i="1" s="1"/>
  <c r="M165" i="1"/>
  <c r="N165" i="1"/>
  <c r="O165" i="1"/>
  <c r="P165" i="1"/>
  <c r="M166" i="1"/>
  <c r="N166" i="1" s="1"/>
  <c r="O166" i="1"/>
  <c r="P166" i="1"/>
  <c r="M167" i="1"/>
  <c r="N167" i="1"/>
  <c r="O167" i="1"/>
  <c r="P167" i="1"/>
  <c r="M168" i="1"/>
  <c r="N168" i="1" s="1"/>
  <c r="O168" i="1"/>
  <c r="P168" i="1"/>
  <c r="M169" i="1"/>
  <c r="N169" i="1" s="1"/>
  <c r="O169" i="1"/>
  <c r="P169" i="1"/>
  <c r="M170" i="1"/>
  <c r="N170" i="1"/>
  <c r="O170" i="1"/>
  <c r="P170" i="1"/>
  <c r="M171" i="1"/>
  <c r="N171" i="1" s="1"/>
  <c r="O171" i="1"/>
  <c r="P171" i="1"/>
  <c r="M172" i="1"/>
  <c r="N172" i="1" s="1"/>
  <c r="O172" i="1"/>
  <c r="P172" i="1"/>
  <c r="M173" i="1"/>
  <c r="N173" i="1"/>
  <c r="O173" i="1"/>
  <c r="P173" i="1"/>
  <c r="M174" i="1"/>
  <c r="N174" i="1"/>
  <c r="O174" i="1"/>
  <c r="P174" i="1" s="1"/>
  <c r="M175" i="1"/>
  <c r="N175" i="1" s="1"/>
  <c r="O175" i="1"/>
  <c r="P175" i="1"/>
  <c r="M176" i="1"/>
  <c r="N176" i="1"/>
  <c r="O176" i="1"/>
  <c r="P176" i="1"/>
  <c r="M177" i="1"/>
  <c r="N177" i="1"/>
  <c r="O177" i="1"/>
  <c r="P177" i="1" s="1"/>
  <c r="M178" i="1"/>
  <c r="N178" i="1" s="1"/>
  <c r="O178" i="1"/>
  <c r="P178" i="1"/>
  <c r="M179" i="1"/>
  <c r="N179" i="1"/>
  <c r="O179" i="1"/>
  <c r="P179" i="1"/>
  <c r="M180" i="1"/>
  <c r="N180" i="1"/>
  <c r="O180" i="1"/>
  <c r="P180" i="1"/>
  <c r="M181" i="1"/>
  <c r="N181" i="1" s="1"/>
  <c r="O181" i="1"/>
  <c r="P181" i="1"/>
  <c r="M182" i="1"/>
  <c r="N182" i="1"/>
  <c r="O182" i="1"/>
  <c r="P182" i="1"/>
  <c r="M183" i="1"/>
  <c r="N183" i="1"/>
  <c r="O183" i="1"/>
  <c r="P183" i="1"/>
  <c r="M184" i="1"/>
  <c r="N184" i="1"/>
  <c r="O184" i="1"/>
  <c r="P184" i="1"/>
  <c r="M185" i="1"/>
  <c r="N185" i="1"/>
  <c r="O185" i="1"/>
  <c r="P185" i="1"/>
  <c r="M186" i="1"/>
  <c r="N186" i="1"/>
  <c r="O186" i="1"/>
  <c r="P186" i="1"/>
  <c r="M187" i="1"/>
  <c r="N187" i="1"/>
  <c r="O187" i="1"/>
  <c r="P187" i="1"/>
  <c r="M188" i="1"/>
  <c r="N188" i="1"/>
  <c r="O188" i="1"/>
  <c r="P188" i="1"/>
  <c r="M189" i="1"/>
  <c r="N189" i="1"/>
  <c r="O189" i="1"/>
  <c r="P189" i="1"/>
  <c r="M190" i="1"/>
  <c r="N190" i="1" s="1"/>
  <c r="O190" i="1"/>
  <c r="P190" i="1" s="1"/>
  <c r="E191" i="1"/>
  <c r="F191" i="1"/>
  <c r="G191" i="1"/>
  <c r="H191" i="1"/>
  <c r="I191" i="1"/>
  <c r="J191" i="1"/>
  <c r="K191" i="1"/>
  <c r="L191" i="1"/>
  <c r="O191" i="1" l="1"/>
  <c r="P191" i="1"/>
  <c r="M191" i="1"/>
  <c r="N191" i="1" s="1"/>
</calcChain>
</file>

<file path=xl/sharedStrings.xml><?xml version="1.0" encoding="utf-8"?>
<sst xmlns="http://schemas.openxmlformats.org/spreadsheetml/2006/main" count="765" uniqueCount="523">
  <si>
    <t>COLORADO DEPARTMENT OF EDUCATION</t>
  </si>
  <si>
    <t>STATE TRENDS IN COLORADO PUBLIC SCHOOL PRESCHOOL (PK) THROUGH 12th GRADE MEMBERSHIP BY SCHOOL DISTRICT</t>
  </si>
  <si>
    <t>COUNTY CODE</t>
  </si>
  <si>
    <t>COUNTY NAME</t>
  </si>
  <si>
    <t>DISTRICT CODE</t>
  </si>
  <si>
    <t>DISTRICT NAME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</si>
  <si>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</si>
  <si>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</si>
  <si>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</si>
  <si>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</si>
  <si>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</si>
  <si>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</si>
  <si>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</si>
  <si>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</si>
  <si>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COUNT CHANGE FROM 2009</t>
  </si>
  <si>
    <t>PERCENT CHANGE FROM 2009</t>
  </si>
  <si>
    <t>COUNT CHANGE FROM 2013</t>
  </si>
  <si>
    <t>PERCENT CHANGE FROM 2013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</si>
  <si>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</si>
  <si>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</si>
  <si>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</si>
  <si>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</si>
  <si>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</si>
  <si>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</si>
  <si>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</si>
  <si>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</si>
  <si>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</si>
  <si>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 (prev. BRIGHTON 27J)</t>
  </si>
  <si>
    <t>0050</t>
  </si>
  <si>
    <t>BENNETT 29J</t>
  </si>
  <si>
    <t>0060</t>
  </si>
  <si>
    <t>STRASBURG 31J</t>
  </si>
  <si>
    <t>0070</t>
  </si>
  <si>
    <t>WESTMINSTER 50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</si>
  <si>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</si>
  <si>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</si>
  <si>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</si>
  <si>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</si>
  <si>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</si>
  <si>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</si>
  <si>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</si>
  <si>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</si>
  <si>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</si>
  <si>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</si>
  <si>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</si>
  <si>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</si>
  <si>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</si>
  <si>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</si>
  <si>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</si>
  <si>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</si>
  <si>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</si>
  <si>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</si>
  <si>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</si>
  <si>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</si>
  <si>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</si>
  <si>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</si>
  <si>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</si>
  <si>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</si>
  <si>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</si>
  <si>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</si>
  <si>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</si>
  <si>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</si>
  <si>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</si>
  <si>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</si>
  <si>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</si>
  <si>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</si>
  <si>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</si>
  <si>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</si>
  <si>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</si>
  <si>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</si>
  <si>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</si>
  <si>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</si>
  <si>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</si>
  <si>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</si>
  <si>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</si>
  <si>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</si>
  <si>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</si>
  <si>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</si>
  <si>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</si>
  <si>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</si>
  <si>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</si>
  <si>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</si>
  <si>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</si>
  <si>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</si>
  <si>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</si>
  <si>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</si>
  <si>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</si>
  <si>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</si>
  <si>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</si>
  <si>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</si>
  <si>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</si>
  <si>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</si>
  <si>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</si>
  <si>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</si>
  <si>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</si>
  <si>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</si>
  <si>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</si>
  <si>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</si>
  <si>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</si>
  <si>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</si>
  <si>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</si>
  <si>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</si>
  <si>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</si>
  <si>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</si>
  <si>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</si>
  <si>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</si>
  <si>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</si>
  <si>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</si>
  <si>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</si>
  <si>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</si>
  <si>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</si>
  <si>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</si>
  <si>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</si>
  <si>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</si>
  <si>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</si>
  <si>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</si>
  <si>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</si>
  <si>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</si>
  <si>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</si>
  <si>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</si>
  <si>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</si>
  <si>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</si>
  <si>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</si>
  <si>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</si>
  <si>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</si>
  <si>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</si>
  <si>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</si>
  <si>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</si>
  <si>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</si>
  <si>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</si>
  <si>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</si>
  <si>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</si>
  <si>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</si>
  <si>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</si>
  <si>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</si>
  <si>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</si>
  <si>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</si>
  <si>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</si>
  <si>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</si>
  <si>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</si>
  <si>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</si>
  <si>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</si>
  <si>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</si>
  <si>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</si>
  <si>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</si>
  <si>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</si>
  <si>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</si>
  <si>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</si>
  <si>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</si>
  <si>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</si>
  <si>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</si>
  <si>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</si>
  <si>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</si>
  <si>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</si>
  <si>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</si>
  <si>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</si>
  <si>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</si>
  <si>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</si>
  <si>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</si>
  <si>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</si>
  <si>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</si>
  <si>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</si>
  <si>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</si>
  <si>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</si>
  <si>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</si>
  <si>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</si>
  <si>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</si>
  <si>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</si>
  <si>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</si>
  <si>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</si>
  <si>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</si>
  <si>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</si>
  <si>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</si>
  <si>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</si>
  <si>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</si>
  <si>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</si>
  <si>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</si>
  <si>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</si>
  <si>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</si>
  <si>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</si>
  <si>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</si>
  <si>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</si>
  <si>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</si>
  <si>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</si>
  <si>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</si>
  <si>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</si>
  <si>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</si>
  <si>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</si>
  <si>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</si>
  <si>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</si>
  <si>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</si>
  <si>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</si>
  <si>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</si>
  <si>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</si>
  <si>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</si>
  <si>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</si>
  <si>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</si>
  <si>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</si>
  <si>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</si>
  <si>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</si>
  <si>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</si>
  <si>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</si>
  <si>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</si>
  <si>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</si>
  <si>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</si>
  <si>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</si>
  <si>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</si>
  <si>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</si>
  <si>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</si>
  <si>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1-JT.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</si>
  <si>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</si>
  <si>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</si>
  <si>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</si>
  <si>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</si>
  <si>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</si>
  <si>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</si>
  <si>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</si>
  <si>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</si>
  <si>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</si>
  <si>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</si>
  <si>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</si>
  <si>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</si>
  <si>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</si>
  <si>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</si>
  <si>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</si>
  <si>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</si>
  <si>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</si>
  <si>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</si>
  <si>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</si>
  <si>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</si>
  <si>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</si>
  <si>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</si>
  <si>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</si>
  <si>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</si>
  <si>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</si>
  <si>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</si>
  <si>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</si>
  <si>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</si>
  <si>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</si>
  <si>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</si>
  <si>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</si>
  <si>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</si>
  <si>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</si>
  <si>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</si>
  <si>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</si>
  <si>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</si>
  <si>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</si>
  <si>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</si>
  <si>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</si>
  <si>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</si>
  <si>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</si>
  <si>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</si>
  <si>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</si>
  <si>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</si>
  <si>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</si>
  <si>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</si>
  <si>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</si>
  <si>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</si>
  <si>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</si>
  <si>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</si>
  <si>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</si>
  <si>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</si>
  <si>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</si>
  <si>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</si>
  <si>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</si>
  <si>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</si>
  <si>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</si>
  <si>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</si>
  <si>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</si>
  <si>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</si>
  <si>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</si>
  <si>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</si>
  <si>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</si>
  <si>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</si>
  <si>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</si>
  <si>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</si>
  <si>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</si>
  <si>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</si>
  <si>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</si>
  <si>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</si>
  <si>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</si>
  <si>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</si>
  <si>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</si>
  <si>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</si>
  <si>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</si>
  <si>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</si>
  <si>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</si>
  <si>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</si>
  <si>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</si>
  <si>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</si>
  <si>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</si>
  <si>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</si>
  <si>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</si>
  <si>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</si>
  <si>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</si>
  <si>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</si>
  <si>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</si>
  <si>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</si>
  <si>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</si>
  <si>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</si>
  <si>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</si>
  <si>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</si>
  <si>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</si>
  <si>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</si>
  <si>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</si>
  <si>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</si>
  <si>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</si>
  <si>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</si>
  <si>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</si>
  <si>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</si>
  <si>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</si>
  <si>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</si>
  <si>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</si>
  <si>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</si>
  <si>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</si>
  <si>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</si>
  <si>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</si>
  <si>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</si>
  <si>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</si>
  <si>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</si>
  <si>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</si>
  <si>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</si>
  <si>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</si>
  <si>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</si>
  <si>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</si>
  <si>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</si>
  <si>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</si>
  <si>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</si>
  <si>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</si>
  <si>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</si>
  <si>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</si>
  <si>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</si>
  <si>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</si>
  <si>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</si>
  <si>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</si>
  <si>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</si>
  <si>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</si>
  <si>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</si>
  <si>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</si>
  <si>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</si>
  <si>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</si>
  <si>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</si>
  <si>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</si>
  <si>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</si>
  <si>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</si>
  <si>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</si>
  <si>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</si>
  <si>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</si>
  <si>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</si>
  <si>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</si>
  <si>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</si>
  <si>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</si>
  <si>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</si>
  <si>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</si>
  <si>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</si>
  <si>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</si>
  <si>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</si>
  <si>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</si>
  <si>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</si>
  <si>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</si>
  <si>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</si>
  <si>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</si>
  <si>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</si>
  <si>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</si>
  <si>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</si>
  <si>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</si>
  <si>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</si>
  <si>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</si>
  <si>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</si>
  <si>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</si>
  <si>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</si>
  <si>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</si>
  <si>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</si>
  <si>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</si>
  <si>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</si>
  <si>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</si>
  <si>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</si>
  <si>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</si>
  <si>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</si>
  <si>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</si>
  <si>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</si>
  <si>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</si>
  <si>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</si>
  <si>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</si>
  <si>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</si>
  <si>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</si>
  <si>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</si>
  <si>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</si>
  <si>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</si>
  <si>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</si>
  <si>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</si>
  <si>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</si>
  <si>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</si>
  <si>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</si>
  <si>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</si>
  <si>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</si>
  <si>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</si>
  <si>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</si>
  <si>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</si>
  <si>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</si>
  <si>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</si>
  <si>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</si>
  <si>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</si>
  <si>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</si>
  <si>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</si>
  <si>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</si>
  <si>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</si>
  <si>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</si>
  <si>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</si>
  <si>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</si>
  <si>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</si>
  <si>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</si>
  <si>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</si>
  <si>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</si>
  <si>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</si>
  <si>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</si>
  <si>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</si>
  <si>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</si>
  <si>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</si>
  <si>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</si>
  <si>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</si>
  <si>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</si>
  <si>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</si>
  <si>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</si>
  <si>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</si>
  <si>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</si>
  <si>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</si>
  <si>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</si>
  <si>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</si>
  <si>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</si>
  <si>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</si>
  <si>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</si>
  <si>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</si>
  <si>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</si>
  <si>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</si>
  <si>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</si>
  <si>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</si>
  <si>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</si>
  <si>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</si>
  <si>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</si>
  <si>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</si>
  <si>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REVERE SCHOOL DISTRICT (prev. PLATTE VALLEY RE-3)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</si>
  <si>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</si>
  <si>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</si>
  <si>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</si>
  <si>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</si>
  <si>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</si>
  <si>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</si>
  <si>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</si>
  <si>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</si>
  <si>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</si>
  <si>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</si>
  <si>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</si>
  <si>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</si>
  <si>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</si>
  <si>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</si>
  <si>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</si>
  <si>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</si>
  <si>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</si>
  <si>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</si>
  <si>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</si>
  <si>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</si>
  <si>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</si>
  <si>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</si>
  <si>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</si>
  <si>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</si>
  <si>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</si>
  <si>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</si>
  <si>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</si>
  <si>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</si>
  <si>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</si>
  <si>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WELD COUNTY SCHOOL DISTRICT RE-3J (prev. KEENESBURG RE-3(J) )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</si>
  <si>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</si>
  <si>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</si>
  <si>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</si>
  <si>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</si>
  <si>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</si>
  <si>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</si>
  <si>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</si>
  <si>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</si>
  <si>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</si>
  <si>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</si>
  <si>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</si>
  <si>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</si>
  <si>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</si>
  <si>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</si>
  <si>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</si>
  <si>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</si>
  <si>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</si>
  <si>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</si>
  <si>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</si>
  <si>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</si>
  <si>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</si>
  <si>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</si>
  <si>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</si>
  <si>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</si>
  <si>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</si>
  <si>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</si>
  <si>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</si>
  <si>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</si>
  <si>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90</t>
  </si>
  <si>
    <t>COLORADO BOCS</t>
  </si>
  <si>
    <t>9030</t>
  </si>
  <si>
    <t>MOUNTAIN BOCES</t>
  </si>
  <si>
    <t>9035</t>
  </si>
  <si>
    <t>CENTENNIAL BOCES</t>
  </si>
  <si>
    <t>9050</t>
  </si>
  <si>
    <t>SAN JUAN BOCES</t>
  </si>
  <si>
    <t>9095</t>
  </si>
  <si>
    <t>NORTHWEST COLO BOCES</t>
  </si>
  <si>
    <t>9130</t>
  </si>
  <si>
    <t>EXPEDITIONARY BOCES</t>
  </si>
  <si>
    <t>9170</t>
  </si>
  <si>
    <t>COLORADO DIGITAL BOCES</t>
  </si>
  <si>
    <t>98</t>
  </si>
  <si>
    <t>NONE</t>
  </si>
  <si>
    <t>8001</t>
  </si>
  <si>
    <t>CHARTER SCHOOL INSTITUTE</t>
  </si>
  <si>
    <t>9000</t>
  </si>
  <si>
    <t>COLORADO SCHOOL FOR THE DEAF AND BLIND</t>
  </si>
  <si>
    <t>COLORADO DETENTION CENTER</t>
  </si>
  <si>
    <t>STATE TOTALS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</si>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</sst>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3">
    <xf numFmtId="0" fontId="0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10" fontId="5" fillId="0" borderId="0" xfId="0" applyNumberFormat="1" applyFont="1"/>
    <xf numFmtId="49" fontId="7" fillId="0" borderId="0" xfId="3" applyNumberFormat="1" applyFont="1" applyAlignment="1">
      <alignment horizontal="left" vertical="center"/>
    </xf>
    <xf numFmtId="49" fontId="7" fillId="0" borderId="0" xfId="3" applyNumberFormat="1" applyFont="1" applyAlignment="1">
      <alignment horizontal="centerContinuous" vertical="center"/>
    </xf>
    <xf numFmtId="49" fontId="7" fillId="0" borderId="0" xfId="3" applyNumberFormat="1" applyFont="1" applyAlignment="1">
      <alignment horizontal="center" vertical="center"/>
    </xf>
    <xf numFmtId="49" fontId="7" fillId="0" borderId="0" xfId="3" applyNumberFormat="1" applyFont="1" applyAlignment="1">
      <alignment horizontal="centerContinuous" vertical="center" wrapText="1"/>
    </xf>
    <xf numFmtId="3" fontId="7" fillId="0" borderId="0" xfId="3" applyNumberFormat="1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3" fontId="7" fillId="0" borderId="0" xfId="1" applyNumberFormat="1" applyFont="1" applyAlignment="1">
      <alignment horizontal="left"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Continuous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3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3" fontId="8" fillId="0" borderId="1" xfId="5" applyNumberFormat="1" applyFont="1" applyBorder="1"/>
    <xf numFmtId="10" fontId="6" fillId="0" borderId="1" xfId="0" applyNumberFormat="1" applyFont="1" applyBorder="1"/>
    <xf numFmtId="10" fontId="6" fillId="0" borderId="6" xfId="0" applyNumberFormat="1" applyFont="1" applyBorder="1"/>
    <xf numFmtId="49" fontId="8" fillId="0" borderId="5" xfId="5" applyNumberFormat="1" applyFont="1" applyBorder="1" applyAlignment="1">
      <alignment horizontal="center"/>
    </xf>
    <xf numFmtId="49" fontId="8" fillId="0" borderId="1" xfId="5" applyNumberFormat="1" applyFont="1" applyBorder="1"/>
    <xf numFmtId="49" fontId="8" fillId="0" borderId="1" xfId="5" applyNumberFormat="1" applyFont="1" applyBorder="1" applyAlignment="1">
      <alignment horizontal="center"/>
    </xf>
    <xf numFmtId="49" fontId="8" fillId="0" borderId="1" xfId="5" applyNumberFormat="1" applyFont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wrapText="1"/>
    </xf>
    <xf numFmtId="3" fontId="3" fillId="2" borderId="8" xfId="0" applyNumberFormat="1" applyFont="1" applyFill="1" applyBorder="1"/>
    <xf numFmtId="10" fontId="6" fillId="2" borderId="8" xfId="0" applyNumberFormat="1" applyFont="1" applyFill="1" applyBorder="1"/>
    <xf numFmtId="3" fontId="6" fillId="2" borderId="8" xfId="0" applyNumberFormat="1" applyFont="1" applyFill="1" applyBorder="1"/>
    <xf numFmtId="10" fontId="6" fillId="2" borderId="9" xfId="0" applyNumberFormat="1" applyFont="1" applyFill="1" applyBorder="1"/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</cellStyles>
  <dxfs count="21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2BDE8A-279E-4E98-B8FF-5D7833CE4AB2}" name="State_Trends_PK_12_Membership_ByDistrict_2014" displayName="State_Trends_PK_12_Membership_ByDistrict_2014" ref="A3:P191" totalsRowShown="0" headerRowDxfId="0" dataDxfId="20" headerRowBorderDxfId="18" tableBorderDxfId="19" totalsRowBorderDxfId="17">
  <autoFilter ref="A3:P191" xr:uid="{5C2BDE8A-279E-4E98-B8FF-5D7833CE4A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6B0A5C42-3AE0-45E2-8CCB-42C26E6F3185}" name="COUNTY CODE" dataDxfId="16"/>
    <tableColumn id="2" xr3:uid="{378A791B-85DD-43BE-A4BD-9A007CD9D794}" name="COUNTY NAME" dataDxfId="15" dataCellStyle="Normal 4"/>
    <tableColumn id="3" xr3:uid="{5EA0F6D3-0EB1-4219-924A-F54DD3C5AE16}" name="DISTRICT CODE" dataDxfId="14"/>
    <tableColumn id="4" xr3:uid="{4897EA1C-DF7B-4E51-882A-4A4D86004C3A}" name="DISTRICT NAME" dataDxfId="13"/>
    <tableColumn id="5" xr3:uid="{F3C35881-01EB-48FE-A3A7-83C0E270FC20}" name="FALL 2007" dataDxfId="12"/>
    <tableColumn id="6" xr3:uid="{55AAAB2D-3C27-4988-A534-7787A831E034}" name="FALL 2008" dataDxfId="11"/>
    <tableColumn id="7" xr3:uid="{4DEA993C-BB5E-410F-A944-AA97B171894E}" name="FALL 2009" dataDxfId="10"/>
    <tableColumn id="8" xr3:uid="{52658719-4067-4188-85F3-7B4B6EFB99E6}" name="FALL 2010" dataDxfId="9"/>
    <tableColumn id="9" xr3:uid="{96234841-EDE0-4D3A-9D97-F15AF3A848E2}" name="FALL 2011" dataDxfId="8"/>
    <tableColumn id="10" xr3:uid="{4A7B23C6-F331-4A84-AEF3-B770939E2F99}" name="FALL 2012" dataDxfId="7"/>
    <tableColumn id="11" xr3:uid="{460D474E-969A-46CD-8B34-C0553B6AE312}" name="FALL 2013" dataDxfId="6" dataCellStyle="Normal 4"/>
    <tableColumn id="12" xr3:uid="{2ADD14A1-9A8F-44E1-9C7A-0A961917C3A2}" name="FALL 2014" dataDxfId="5" dataCellStyle="Normal 4"/>
    <tableColumn id="13" xr3:uid="{1D6BB654-BC98-4D9E-B565-09A0DA5F4693}" name="COUNT CHANGE FROM 2009" dataDxfId="4"/>
    <tableColumn id="14" xr3:uid="{CAFFFB06-3152-40E0-9714-FA0C61AADD17}" name="PERCENT CHANGE FROM 2009" dataDxfId="3">
      <calculatedColumnFormula>IF(G4&lt;&gt;0,M4/G4,"")</calculatedColumnFormula>
    </tableColumn>
    <tableColumn id="15" xr3:uid="{2D175221-6478-4A88-9E09-668B7C674BBD}" name="COUNT CHANGE FROM 2013" dataDxfId="2">
      <calculatedColumnFormula>L4-K4</calculatedColumnFormula>
    </tableColumn>
    <tableColumn id="16" xr3:uid="{A59B70E4-A0F7-441A-A6B4-A08CD5E7AEF4}" name="PERCENT CHANGE FROM 2013" dataDxfId="1">
      <calculatedColumnFormula>IF(K4&lt;&gt;0,O4/K4,"")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3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9.109375" defaultRowHeight="13.8" x14ac:dyDescent="0.3"/>
  <cols>
    <col min="1" max="1" width="15.109375" style="3" customWidth="1"/>
    <col min="2" max="2" width="24.44140625" style="2" customWidth="1"/>
    <col min="3" max="3" width="15.5546875" style="3" customWidth="1"/>
    <col min="4" max="4" width="36.44140625" style="4" customWidth="1"/>
    <col min="5" max="10" width="11.21875" style="2" customWidth="1"/>
    <col min="11" max="12" width="11.21875" style="5" customWidth="1"/>
    <col min="13" max="13" width="26.5546875" style="2" customWidth="1"/>
    <col min="14" max="14" width="28.109375" style="6" customWidth="1"/>
    <col min="15" max="15" width="26.5546875" style="2" customWidth="1"/>
    <col min="16" max="16" width="28.109375" style="6" customWidth="1"/>
    <col min="17" max="16384" width="9.109375" style="2"/>
  </cols>
  <sheetData>
    <row r="1" spans="1:17" s="12" customFormat="1" ht="20.25" customHeight="1" x14ac:dyDescent="0.25">
      <c r="A1" s="7" t="s">
        <v>0</v>
      </c>
      <c r="B1" s="8"/>
      <c r="C1" s="9"/>
      <c r="D1" s="10"/>
      <c r="E1" s="8"/>
      <c r="F1" s="8"/>
      <c r="G1" s="8"/>
      <c r="H1" s="8"/>
      <c r="I1" s="8"/>
      <c r="J1" s="8"/>
      <c r="K1" s="11"/>
      <c r="L1" s="11"/>
      <c r="M1" s="8"/>
      <c r="N1" s="8"/>
      <c r="O1" s="8"/>
      <c r="P1" s="8"/>
    </row>
    <row r="2" spans="1:17" s="12" customFormat="1" ht="24.75" customHeight="1" x14ac:dyDescent="0.25">
      <c r="A2" s="13" t="s">
        <v>1</v>
      </c>
      <c r="B2" s="14"/>
      <c r="C2" s="15"/>
      <c r="D2" s="1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7" s="1" customFormat="1" ht="14.4" x14ac:dyDescent="0.3">
      <c r="A3" s="17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20" t="s">
        <v>12</v>
      </c>
      <c r="L3" s="20" t="s">
        <v>13</v>
      </c>
      <c r="M3" s="19" t="s">
        <v>14</v>
      </c>
      <c r="N3" s="21" t="s">
        <v>15</v>
      </c>
      <c r="O3" s="18" t="s">
        <v>16</v>
      </c>
      <c r="P3" s="22" t="s">
        <v>17</v>
      </c>
    </row>
    <row r="4" spans="1:17" ht="14.4" x14ac:dyDescent="0.3">
      <c r="A4" s="23" t="s">
        <v>18</v>
      </c>
      <c r="B4" s="24" t="s">
        <v>19</v>
      </c>
      <c r="C4" s="25" t="s">
        <v>20</v>
      </c>
      <c r="D4" s="26" t="s">
        <v>21</v>
      </c>
      <c r="E4" s="27">
        <v>5493</v>
      </c>
      <c r="F4" s="27">
        <v>5794</v>
      </c>
      <c r="G4" s="27">
        <v>5775</v>
      </c>
      <c r="H4" s="27">
        <v>7634</v>
      </c>
      <c r="I4" s="27">
        <v>7760</v>
      </c>
      <c r="J4" s="27">
        <v>8051</v>
      </c>
      <c r="K4" s="28">
        <v>8408</v>
      </c>
      <c r="L4" s="28">
        <v>8670</v>
      </c>
      <c r="M4" s="27">
        <f>L4-G4</f>
        <v>2895</v>
      </c>
      <c r="N4" s="29">
        <f>IF(G4&lt;&gt;0,M4/G4,"")</f>
        <v>0.50129870129870124</v>
      </c>
      <c r="O4" s="27">
        <f>L4-K4</f>
        <v>262</v>
      </c>
      <c r="P4" s="30">
        <f>IF(K4&lt;&gt;0,O4/K4,"")</f>
        <v>3.1160799238820171E-2</v>
      </c>
      <c r="Q4" s="5"/>
    </row>
    <row r="5" spans="1:17" ht="14.4" x14ac:dyDescent="0.3">
      <c r="A5" s="23" t="s">
        <v>18</v>
      </c>
      <c r="B5" s="24" t="s">
        <v>19</v>
      </c>
      <c r="C5" s="25" t="s">
        <v>22</v>
      </c>
      <c r="D5" s="26" t="s">
        <v>23</v>
      </c>
      <c r="E5" s="27">
        <v>38821</v>
      </c>
      <c r="F5" s="27">
        <v>40818</v>
      </c>
      <c r="G5" s="27">
        <v>41949</v>
      </c>
      <c r="H5" s="27">
        <v>41957</v>
      </c>
      <c r="I5" s="27">
        <v>42990</v>
      </c>
      <c r="J5" s="27">
        <v>43268</v>
      </c>
      <c r="K5" s="28">
        <v>42230</v>
      </c>
      <c r="L5" s="28">
        <v>38701</v>
      </c>
      <c r="M5" s="27">
        <f t="shared" ref="M5:M68" si="0">L5-G5</f>
        <v>-3248</v>
      </c>
      <c r="N5" s="29">
        <f t="shared" ref="N5:N68" si="1">IF(G5&lt;&gt;0,M5/G5,"")</f>
        <v>-7.7427352261078927E-2</v>
      </c>
      <c r="O5" s="27">
        <f t="shared" ref="O5:O68" si="2">L5-K5</f>
        <v>-3529</v>
      </c>
      <c r="P5" s="30">
        <f t="shared" ref="P5:P68" si="3">IF(K5&lt;&gt;0,O5/K5,"")</f>
        <v>-8.356618517641487E-2</v>
      </c>
      <c r="Q5" s="5"/>
    </row>
    <row r="6" spans="1:17" ht="14.4" x14ac:dyDescent="0.3">
      <c r="A6" s="23" t="s">
        <v>18</v>
      </c>
      <c r="B6" s="24" t="s">
        <v>19</v>
      </c>
      <c r="C6" s="25" t="s">
        <v>24</v>
      </c>
      <c r="D6" s="26" t="s">
        <v>25</v>
      </c>
      <c r="E6" s="27">
        <v>6731</v>
      </c>
      <c r="F6" s="27">
        <v>7058</v>
      </c>
      <c r="G6" s="27">
        <v>7422</v>
      </c>
      <c r="H6" s="27">
        <v>7549</v>
      </c>
      <c r="I6" s="27">
        <v>7321</v>
      </c>
      <c r="J6" s="27">
        <v>7500</v>
      </c>
      <c r="K6" s="28">
        <v>7598</v>
      </c>
      <c r="L6" s="28">
        <v>7584</v>
      </c>
      <c r="M6" s="27">
        <f t="shared" si="0"/>
        <v>162</v>
      </c>
      <c r="N6" s="29">
        <f t="shared" si="1"/>
        <v>2.1827000808407437E-2</v>
      </c>
      <c r="O6" s="27">
        <f t="shared" si="2"/>
        <v>-14</v>
      </c>
      <c r="P6" s="30">
        <f t="shared" si="3"/>
        <v>-1.8425901553040273E-3</v>
      </c>
      <c r="Q6" s="5"/>
    </row>
    <row r="7" spans="1:17" ht="28.8" x14ac:dyDescent="0.3">
      <c r="A7" s="23" t="s">
        <v>18</v>
      </c>
      <c r="B7" s="24" t="s">
        <v>19</v>
      </c>
      <c r="C7" s="25" t="s">
        <v>26</v>
      </c>
      <c r="D7" s="26" t="s">
        <v>27</v>
      </c>
      <c r="E7" s="27">
        <v>12608</v>
      </c>
      <c r="F7" s="27">
        <v>13711</v>
      </c>
      <c r="G7" s="27">
        <v>14469</v>
      </c>
      <c r="H7" s="27">
        <v>15063</v>
      </c>
      <c r="I7" s="27">
        <v>15649</v>
      </c>
      <c r="J7" s="27">
        <v>16163</v>
      </c>
      <c r="K7" s="28">
        <v>16698</v>
      </c>
      <c r="L7" s="28">
        <v>17103</v>
      </c>
      <c r="M7" s="27">
        <f t="shared" si="0"/>
        <v>2634</v>
      </c>
      <c r="N7" s="29">
        <f t="shared" si="1"/>
        <v>0.18204437072361601</v>
      </c>
      <c r="O7" s="27">
        <f t="shared" si="2"/>
        <v>405</v>
      </c>
      <c r="P7" s="30">
        <f t="shared" si="3"/>
        <v>2.4254401724757457E-2</v>
      </c>
      <c r="Q7" s="5"/>
    </row>
    <row r="8" spans="1:17" ht="14.4" x14ac:dyDescent="0.3">
      <c r="A8" s="23" t="s">
        <v>18</v>
      </c>
      <c r="B8" s="24" t="s">
        <v>19</v>
      </c>
      <c r="C8" s="25" t="s">
        <v>28</v>
      </c>
      <c r="D8" s="26" t="s">
        <v>29</v>
      </c>
      <c r="E8" s="27">
        <v>1152</v>
      </c>
      <c r="F8" s="27">
        <v>1139</v>
      </c>
      <c r="G8" s="27">
        <v>1127</v>
      </c>
      <c r="H8" s="27">
        <v>1150</v>
      </c>
      <c r="I8" s="27">
        <v>1085</v>
      </c>
      <c r="J8" s="27">
        <v>1044</v>
      </c>
      <c r="K8" s="28">
        <v>1013</v>
      </c>
      <c r="L8" s="28">
        <v>1079</v>
      </c>
      <c r="M8" s="27">
        <f t="shared" si="0"/>
        <v>-48</v>
      </c>
      <c r="N8" s="29">
        <f t="shared" si="1"/>
        <v>-4.2590949423247558E-2</v>
      </c>
      <c r="O8" s="27">
        <f t="shared" si="2"/>
        <v>66</v>
      </c>
      <c r="P8" s="30">
        <f t="shared" si="3"/>
        <v>6.5153010858835139E-2</v>
      </c>
      <c r="Q8" s="5"/>
    </row>
    <row r="9" spans="1:17" ht="14.4" x14ac:dyDescent="0.3">
      <c r="A9" s="23" t="s">
        <v>18</v>
      </c>
      <c r="B9" s="24" t="s">
        <v>19</v>
      </c>
      <c r="C9" s="25" t="s">
        <v>30</v>
      </c>
      <c r="D9" s="26" t="s">
        <v>31</v>
      </c>
      <c r="E9" s="27">
        <v>1006</v>
      </c>
      <c r="F9" s="27">
        <v>1009</v>
      </c>
      <c r="G9" s="27">
        <v>1041</v>
      </c>
      <c r="H9" s="27">
        <v>1026</v>
      </c>
      <c r="I9" s="27">
        <v>1022</v>
      </c>
      <c r="J9" s="27">
        <v>1001</v>
      </c>
      <c r="K9" s="28">
        <v>1072</v>
      </c>
      <c r="L9" s="28">
        <v>1042</v>
      </c>
      <c r="M9" s="27">
        <f t="shared" si="0"/>
        <v>1</v>
      </c>
      <c r="N9" s="29">
        <f t="shared" si="1"/>
        <v>9.6061479346781938E-4</v>
      </c>
      <c r="O9" s="27">
        <f t="shared" si="2"/>
        <v>-30</v>
      </c>
      <c r="P9" s="30">
        <f t="shared" si="3"/>
        <v>-2.7985074626865673E-2</v>
      </c>
      <c r="Q9" s="5"/>
    </row>
    <row r="10" spans="1:17" ht="14.4" x14ac:dyDescent="0.3">
      <c r="A10" s="23" t="s">
        <v>18</v>
      </c>
      <c r="B10" s="24" t="s">
        <v>19</v>
      </c>
      <c r="C10" s="25" t="s">
        <v>32</v>
      </c>
      <c r="D10" s="26" t="s">
        <v>33</v>
      </c>
      <c r="E10" s="27">
        <v>9969</v>
      </c>
      <c r="F10" s="27">
        <v>9724</v>
      </c>
      <c r="G10" s="27">
        <v>9862</v>
      </c>
      <c r="H10" s="27">
        <v>10049</v>
      </c>
      <c r="I10" s="27">
        <v>10124</v>
      </c>
      <c r="J10" s="27">
        <v>10069</v>
      </c>
      <c r="K10" s="28">
        <v>10101</v>
      </c>
      <c r="L10" s="28">
        <v>10161</v>
      </c>
      <c r="M10" s="27">
        <f t="shared" si="0"/>
        <v>299</v>
      </c>
      <c r="N10" s="29">
        <f t="shared" si="1"/>
        <v>3.0318393834921922E-2</v>
      </c>
      <c r="O10" s="27">
        <f t="shared" si="2"/>
        <v>60</v>
      </c>
      <c r="P10" s="30">
        <f t="shared" si="3"/>
        <v>5.9400059400059402E-3</v>
      </c>
      <c r="Q10" s="5"/>
    </row>
    <row r="11" spans="1:17" ht="14.4" x14ac:dyDescent="0.3">
      <c r="A11" s="23" t="s">
        <v>34</v>
      </c>
      <c r="B11" s="24" t="s">
        <v>35</v>
      </c>
      <c r="C11" s="25" t="s">
        <v>36</v>
      </c>
      <c r="D11" s="26" t="s">
        <v>37</v>
      </c>
      <c r="E11" s="27">
        <v>2147</v>
      </c>
      <c r="F11" s="27">
        <v>2119</v>
      </c>
      <c r="G11" s="27">
        <v>2046</v>
      </c>
      <c r="H11" s="27">
        <v>2081</v>
      </c>
      <c r="I11" s="27">
        <v>2098</v>
      </c>
      <c r="J11" s="27">
        <v>2072</v>
      </c>
      <c r="K11" s="28">
        <v>2046</v>
      </c>
      <c r="L11" s="28">
        <v>2136</v>
      </c>
      <c r="M11" s="27">
        <f t="shared" si="0"/>
        <v>90</v>
      </c>
      <c r="N11" s="29">
        <f t="shared" si="1"/>
        <v>4.398826979472141E-2</v>
      </c>
      <c r="O11" s="27">
        <f t="shared" si="2"/>
        <v>90</v>
      </c>
      <c r="P11" s="30">
        <f t="shared" si="3"/>
        <v>4.398826979472141E-2</v>
      </c>
      <c r="Q11" s="5"/>
    </row>
    <row r="12" spans="1:17" ht="14.4" x14ac:dyDescent="0.3">
      <c r="A12" s="23" t="s">
        <v>34</v>
      </c>
      <c r="B12" s="24" t="s">
        <v>35</v>
      </c>
      <c r="C12" s="25" t="s">
        <v>38</v>
      </c>
      <c r="D12" s="26" t="s">
        <v>39</v>
      </c>
      <c r="E12" s="27">
        <v>330</v>
      </c>
      <c r="F12" s="27">
        <v>317</v>
      </c>
      <c r="G12" s="27">
        <v>323</v>
      </c>
      <c r="H12" s="27">
        <v>312</v>
      </c>
      <c r="I12" s="27">
        <v>310</v>
      </c>
      <c r="J12" s="27">
        <v>316</v>
      </c>
      <c r="K12" s="28">
        <v>324</v>
      </c>
      <c r="L12" s="28">
        <v>337</v>
      </c>
      <c r="M12" s="27">
        <f t="shared" si="0"/>
        <v>14</v>
      </c>
      <c r="N12" s="29">
        <f t="shared" si="1"/>
        <v>4.3343653250773995E-2</v>
      </c>
      <c r="O12" s="27">
        <f t="shared" si="2"/>
        <v>13</v>
      </c>
      <c r="P12" s="30">
        <f t="shared" si="3"/>
        <v>4.0123456790123455E-2</v>
      </c>
      <c r="Q12" s="5"/>
    </row>
    <row r="13" spans="1:17" ht="14.4" x14ac:dyDescent="0.3">
      <c r="A13" s="23" t="s">
        <v>40</v>
      </c>
      <c r="B13" s="24" t="s">
        <v>41</v>
      </c>
      <c r="C13" s="25" t="s">
        <v>42</v>
      </c>
      <c r="D13" s="26" t="s">
        <v>43</v>
      </c>
      <c r="E13" s="27">
        <v>3427</v>
      </c>
      <c r="F13" s="27">
        <v>3298</v>
      </c>
      <c r="G13" s="27">
        <v>3124</v>
      </c>
      <c r="H13" s="27">
        <v>2992</v>
      </c>
      <c r="I13" s="27">
        <v>2954</v>
      </c>
      <c r="J13" s="27">
        <v>2981</v>
      </c>
      <c r="K13" s="28">
        <v>2835</v>
      </c>
      <c r="L13" s="28">
        <v>2866</v>
      </c>
      <c r="M13" s="27">
        <f t="shared" si="0"/>
        <v>-258</v>
      </c>
      <c r="N13" s="29">
        <f t="shared" si="1"/>
        <v>-8.2586427656850189E-2</v>
      </c>
      <c r="O13" s="27">
        <f t="shared" si="2"/>
        <v>31</v>
      </c>
      <c r="P13" s="30">
        <f t="shared" si="3"/>
        <v>1.0934744268077601E-2</v>
      </c>
      <c r="Q13" s="5"/>
    </row>
    <row r="14" spans="1:17" ht="14.4" x14ac:dyDescent="0.3">
      <c r="A14" s="23" t="s">
        <v>40</v>
      </c>
      <c r="B14" s="24" t="s">
        <v>41</v>
      </c>
      <c r="C14" s="25" t="s">
        <v>44</v>
      </c>
      <c r="D14" s="26" t="s">
        <v>45</v>
      </c>
      <c r="E14" s="27">
        <v>1519</v>
      </c>
      <c r="F14" s="27">
        <v>1640</v>
      </c>
      <c r="G14" s="27">
        <v>1595</v>
      </c>
      <c r="H14" s="27">
        <v>1653</v>
      </c>
      <c r="I14" s="27">
        <v>1641</v>
      </c>
      <c r="J14" s="27">
        <v>1584</v>
      </c>
      <c r="K14" s="28">
        <v>1583</v>
      </c>
      <c r="L14" s="28">
        <v>1536</v>
      </c>
      <c r="M14" s="27">
        <f t="shared" si="0"/>
        <v>-59</v>
      </c>
      <c r="N14" s="29">
        <f t="shared" si="1"/>
        <v>-3.6990595611285267E-2</v>
      </c>
      <c r="O14" s="27">
        <f t="shared" si="2"/>
        <v>-47</v>
      </c>
      <c r="P14" s="30">
        <f t="shared" si="3"/>
        <v>-2.9690461149715731E-2</v>
      </c>
      <c r="Q14" s="5"/>
    </row>
    <row r="15" spans="1:17" ht="14.4" x14ac:dyDescent="0.3">
      <c r="A15" s="23" t="s">
        <v>40</v>
      </c>
      <c r="B15" s="24" t="s">
        <v>41</v>
      </c>
      <c r="C15" s="25" t="s">
        <v>46</v>
      </c>
      <c r="D15" s="26" t="s">
        <v>47</v>
      </c>
      <c r="E15" s="27">
        <v>50631</v>
      </c>
      <c r="F15" s="27">
        <v>51115</v>
      </c>
      <c r="G15" s="27">
        <v>51708</v>
      </c>
      <c r="H15" s="27">
        <v>52166</v>
      </c>
      <c r="I15" s="27">
        <v>52589</v>
      </c>
      <c r="J15" s="27">
        <v>53368</v>
      </c>
      <c r="K15" s="28">
        <v>54226</v>
      </c>
      <c r="L15" s="28">
        <v>54499</v>
      </c>
      <c r="M15" s="27">
        <f t="shared" si="0"/>
        <v>2791</v>
      </c>
      <c r="N15" s="29">
        <f t="shared" si="1"/>
        <v>5.3976173899590002E-2</v>
      </c>
      <c r="O15" s="27">
        <f t="shared" si="2"/>
        <v>273</v>
      </c>
      <c r="P15" s="30">
        <f t="shared" si="3"/>
        <v>5.0344853022535312E-3</v>
      </c>
      <c r="Q15" s="5"/>
    </row>
    <row r="16" spans="1:17" ht="14.4" x14ac:dyDescent="0.3">
      <c r="A16" s="23" t="s">
        <v>40</v>
      </c>
      <c r="B16" s="24" t="s">
        <v>41</v>
      </c>
      <c r="C16" s="25" t="s">
        <v>48</v>
      </c>
      <c r="D16" s="26" t="s">
        <v>49</v>
      </c>
      <c r="E16" s="27">
        <v>15937</v>
      </c>
      <c r="F16" s="27">
        <v>15869</v>
      </c>
      <c r="G16" s="27">
        <v>15753</v>
      </c>
      <c r="H16" s="27">
        <v>15733</v>
      </c>
      <c r="I16" s="27">
        <v>15571</v>
      </c>
      <c r="J16" s="27">
        <v>15754</v>
      </c>
      <c r="K16" s="28">
        <v>15830</v>
      </c>
      <c r="L16" s="28">
        <v>15691</v>
      </c>
      <c r="M16" s="27">
        <f t="shared" si="0"/>
        <v>-62</v>
      </c>
      <c r="N16" s="29">
        <f t="shared" si="1"/>
        <v>-3.9357582682663624E-3</v>
      </c>
      <c r="O16" s="27">
        <f t="shared" si="2"/>
        <v>-139</v>
      </c>
      <c r="P16" s="30">
        <f t="shared" si="3"/>
        <v>-8.7807959570435877E-3</v>
      </c>
      <c r="Q16" s="5"/>
    </row>
    <row r="17" spans="1:16" ht="14.4" x14ac:dyDescent="0.3">
      <c r="A17" s="23" t="s">
        <v>40</v>
      </c>
      <c r="B17" s="24" t="s">
        <v>41</v>
      </c>
      <c r="C17" s="25" t="s">
        <v>50</v>
      </c>
      <c r="D17" s="26" t="s">
        <v>51</v>
      </c>
      <c r="E17" s="27">
        <v>177</v>
      </c>
      <c r="F17" s="27">
        <v>172</v>
      </c>
      <c r="G17" s="27">
        <v>165</v>
      </c>
      <c r="H17" s="27">
        <v>167</v>
      </c>
      <c r="I17" s="27">
        <v>178</v>
      </c>
      <c r="J17" s="27">
        <v>185</v>
      </c>
      <c r="K17" s="28">
        <v>176</v>
      </c>
      <c r="L17" s="28">
        <v>184</v>
      </c>
      <c r="M17" s="27">
        <f t="shared" si="0"/>
        <v>19</v>
      </c>
      <c r="N17" s="29">
        <f t="shared" si="1"/>
        <v>0.11515151515151516</v>
      </c>
      <c r="O17" s="27">
        <f t="shared" si="2"/>
        <v>8</v>
      </c>
      <c r="P17" s="30">
        <f t="shared" si="3"/>
        <v>4.5454545454545456E-2</v>
      </c>
    </row>
    <row r="18" spans="1:16" ht="14.4" x14ac:dyDescent="0.3">
      <c r="A18" s="23" t="s">
        <v>40</v>
      </c>
      <c r="B18" s="24" t="s">
        <v>41</v>
      </c>
      <c r="C18" s="25" t="s">
        <v>52</v>
      </c>
      <c r="D18" s="26" t="s">
        <v>53</v>
      </c>
      <c r="E18" s="27">
        <v>33573</v>
      </c>
      <c r="F18" s="27">
        <v>35523</v>
      </c>
      <c r="G18" s="27">
        <v>36967</v>
      </c>
      <c r="H18" s="27">
        <v>38605</v>
      </c>
      <c r="I18" s="27">
        <v>39696</v>
      </c>
      <c r="J18" s="27">
        <v>39835</v>
      </c>
      <c r="K18" s="28">
        <v>40877</v>
      </c>
      <c r="L18" s="28">
        <v>41729</v>
      </c>
      <c r="M18" s="27">
        <f t="shared" si="0"/>
        <v>4762</v>
      </c>
      <c r="N18" s="29">
        <f t="shared" si="1"/>
        <v>0.12881759407038709</v>
      </c>
      <c r="O18" s="27">
        <f t="shared" si="2"/>
        <v>852</v>
      </c>
      <c r="P18" s="30">
        <f t="shared" si="3"/>
        <v>2.0843016855444381E-2</v>
      </c>
    </row>
    <row r="19" spans="1:16" ht="14.4" x14ac:dyDescent="0.3">
      <c r="A19" s="23" t="s">
        <v>40</v>
      </c>
      <c r="B19" s="24" t="s">
        <v>41</v>
      </c>
      <c r="C19" s="25" t="s">
        <v>54</v>
      </c>
      <c r="D19" s="26" t="s">
        <v>55</v>
      </c>
      <c r="E19" s="27">
        <v>540</v>
      </c>
      <c r="F19" s="27">
        <v>523</v>
      </c>
      <c r="G19" s="27">
        <v>480</v>
      </c>
      <c r="H19" s="27">
        <v>473</v>
      </c>
      <c r="I19" s="27">
        <v>494</v>
      </c>
      <c r="J19" s="27">
        <v>563</v>
      </c>
      <c r="K19" s="28">
        <v>647</v>
      </c>
      <c r="L19" s="28">
        <v>2142</v>
      </c>
      <c r="M19" s="27">
        <f t="shared" si="0"/>
        <v>1662</v>
      </c>
      <c r="N19" s="29">
        <f t="shared" si="1"/>
        <v>3.4624999999999999</v>
      </c>
      <c r="O19" s="27">
        <f t="shared" si="2"/>
        <v>1495</v>
      </c>
      <c r="P19" s="30">
        <f t="shared" si="3"/>
        <v>2.3106646058732614</v>
      </c>
    </row>
    <row r="20" spans="1:16" ht="14.4" x14ac:dyDescent="0.3">
      <c r="A20" s="23" t="s">
        <v>56</v>
      </c>
      <c r="B20" s="24" t="s">
        <v>57</v>
      </c>
      <c r="C20" s="25" t="s">
        <v>58</v>
      </c>
      <c r="D20" s="26" t="s">
        <v>59</v>
      </c>
      <c r="E20" s="27">
        <v>1545</v>
      </c>
      <c r="F20" s="27">
        <v>1525</v>
      </c>
      <c r="G20" s="27">
        <v>1517</v>
      </c>
      <c r="H20" s="27">
        <v>1492</v>
      </c>
      <c r="I20" s="27">
        <v>1405</v>
      </c>
      <c r="J20" s="27">
        <v>1371</v>
      </c>
      <c r="K20" s="28">
        <v>1323</v>
      </c>
      <c r="L20" s="28">
        <v>1326</v>
      </c>
      <c r="M20" s="27">
        <f t="shared" si="0"/>
        <v>-191</v>
      </c>
      <c r="N20" s="29">
        <f t="shared" si="1"/>
        <v>-0.12590639419907712</v>
      </c>
      <c r="O20" s="27">
        <f t="shared" si="2"/>
        <v>3</v>
      </c>
      <c r="P20" s="30">
        <f t="shared" si="3"/>
        <v>2.2675736961451248E-3</v>
      </c>
    </row>
    <row r="21" spans="1:16" ht="14.4" x14ac:dyDescent="0.3">
      <c r="A21" s="23" t="s">
        <v>60</v>
      </c>
      <c r="B21" s="24" t="s">
        <v>61</v>
      </c>
      <c r="C21" s="25" t="s">
        <v>62</v>
      </c>
      <c r="D21" s="26" t="s">
        <v>63</v>
      </c>
      <c r="E21" s="27">
        <v>156</v>
      </c>
      <c r="F21" s="27">
        <v>155</v>
      </c>
      <c r="G21" s="27">
        <v>167</v>
      </c>
      <c r="H21" s="27">
        <v>178</v>
      </c>
      <c r="I21" s="27">
        <v>161</v>
      </c>
      <c r="J21" s="27">
        <v>158</v>
      </c>
      <c r="K21" s="28">
        <v>156</v>
      </c>
      <c r="L21" s="28">
        <v>156</v>
      </c>
      <c r="M21" s="27">
        <f t="shared" si="0"/>
        <v>-11</v>
      </c>
      <c r="N21" s="29">
        <f t="shared" si="1"/>
        <v>-6.5868263473053898E-2</v>
      </c>
      <c r="O21" s="27">
        <f t="shared" si="2"/>
        <v>0</v>
      </c>
      <c r="P21" s="30">
        <f t="shared" si="3"/>
        <v>0</v>
      </c>
    </row>
    <row r="22" spans="1:16" ht="14.4" x14ac:dyDescent="0.3">
      <c r="A22" s="23" t="s">
        <v>60</v>
      </c>
      <c r="B22" s="24" t="s">
        <v>61</v>
      </c>
      <c r="C22" s="25" t="s">
        <v>64</v>
      </c>
      <c r="D22" s="26" t="s">
        <v>65</v>
      </c>
      <c r="E22" s="27">
        <v>70</v>
      </c>
      <c r="F22" s="27">
        <v>72</v>
      </c>
      <c r="G22" s="27">
        <v>72</v>
      </c>
      <c r="H22" s="27">
        <v>66</v>
      </c>
      <c r="I22" s="27">
        <v>76</v>
      </c>
      <c r="J22" s="27">
        <v>47</v>
      </c>
      <c r="K22" s="28">
        <v>53</v>
      </c>
      <c r="L22" s="28">
        <v>37</v>
      </c>
      <c r="M22" s="27">
        <f t="shared" si="0"/>
        <v>-35</v>
      </c>
      <c r="N22" s="29">
        <f t="shared" si="1"/>
        <v>-0.4861111111111111</v>
      </c>
      <c r="O22" s="27">
        <f t="shared" si="2"/>
        <v>-16</v>
      </c>
      <c r="P22" s="30">
        <f t="shared" si="3"/>
        <v>-0.30188679245283018</v>
      </c>
    </row>
    <row r="23" spans="1:16" ht="14.4" x14ac:dyDescent="0.3">
      <c r="A23" s="23" t="s">
        <v>60</v>
      </c>
      <c r="B23" s="24" t="s">
        <v>61</v>
      </c>
      <c r="C23" s="25" t="s">
        <v>66</v>
      </c>
      <c r="D23" s="26" t="s">
        <v>67</v>
      </c>
      <c r="E23" s="27">
        <v>305</v>
      </c>
      <c r="F23" s="27">
        <v>304</v>
      </c>
      <c r="G23" s="27">
        <v>300</v>
      </c>
      <c r="H23" s="27">
        <v>292</v>
      </c>
      <c r="I23" s="27">
        <v>300</v>
      </c>
      <c r="J23" s="27">
        <v>312</v>
      </c>
      <c r="K23" s="28">
        <v>299</v>
      </c>
      <c r="L23" s="28">
        <v>299</v>
      </c>
      <c r="M23" s="27">
        <f t="shared" si="0"/>
        <v>-1</v>
      </c>
      <c r="N23" s="29">
        <f t="shared" si="1"/>
        <v>-3.3333333333333335E-3</v>
      </c>
      <c r="O23" s="27">
        <f t="shared" si="2"/>
        <v>0</v>
      </c>
      <c r="P23" s="30">
        <f t="shared" si="3"/>
        <v>0</v>
      </c>
    </row>
    <row r="24" spans="1:16" ht="14.4" x14ac:dyDescent="0.3">
      <c r="A24" s="23" t="s">
        <v>60</v>
      </c>
      <c r="B24" s="24" t="s">
        <v>61</v>
      </c>
      <c r="C24" s="25" t="s">
        <v>68</v>
      </c>
      <c r="D24" s="26" t="s">
        <v>69</v>
      </c>
      <c r="E24" s="27">
        <v>3789</v>
      </c>
      <c r="F24" s="27">
        <v>487</v>
      </c>
      <c r="G24" s="27">
        <v>415</v>
      </c>
      <c r="H24" s="27">
        <v>354</v>
      </c>
      <c r="I24" s="27">
        <v>289</v>
      </c>
      <c r="J24" s="27">
        <v>216</v>
      </c>
      <c r="K24" s="28">
        <v>127</v>
      </c>
      <c r="L24" s="28">
        <v>104</v>
      </c>
      <c r="M24" s="27">
        <f t="shared" si="0"/>
        <v>-311</v>
      </c>
      <c r="N24" s="29">
        <f t="shared" si="1"/>
        <v>-0.74939759036144582</v>
      </c>
      <c r="O24" s="27">
        <f t="shared" si="2"/>
        <v>-23</v>
      </c>
      <c r="P24" s="30">
        <f t="shared" si="3"/>
        <v>-0.18110236220472442</v>
      </c>
    </row>
    <row r="25" spans="1:16" ht="14.4" x14ac:dyDescent="0.3">
      <c r="A25" s="23" t="s">
        <v>60</v>
      </c>
      <c r="B25" s="24" t="s">
        <v>61</v>
      </c>
      <c r="C25" s="25" t="s">
        <v>70</v>
      </c>
      <c r="D25" s="26" t="s">
        <v>71</v>
      </c>
      <c r="E25" s="27">
        <v>48</v>
      </c>
      <c r="F25" s="27">
        <v>54</v>
      </c>
      <c r="G25" s="27">
        <v>49</v>
      </c>
      <c r="H25" s="27">
        <v>58</v>
      </c>
      <c r="I25" s="27">
        <v>57</v>
      </c>
      <c r="J25" s="27">
        <v>49</v>
      </c>
      <c r="K25" s="28">
        <v>44</v>
      </c>
      <c r="L25" s="28">
        <v>44</v>
      </c>
      <c r="M25" s="27">
        <f t="shared" si="0"/>
        <v>-5</v>
      </c>
      <c r="N25" s="29">
        <f t="shared" si="1"/>
        <v>-0.10204081632653061</v>
      </c>
      <c r="O25" s="27">
        <f t="shared" si="2"/>
        <v>0</v>
      </c>
      <c r="P25" s="30">
        <f t="shared" si="3"/>
        <v>0</v>
      </c>
    </row>
    <row r="26" spans="1:16" ht="14.4" x14ac:dyDescent="0.3">
      <c r="A26" s="23" t="s">
        <v>72</v>
      </c>
      <c r="B26" s="24" t="s">
        <v>73</v>
      </c>
      <c r="C26" s="25" t="s">
        <v>74</v>
      </c>
      <c r="D26" s="26" t="s">
        <v>75</v>
      </c>
      <c r="E26" s="27">
        <v>544</v>
      </c>
      <c r="F26" s="27">
        <v>594</v>
      </c>
      <c r="G26" s="27">
        <v>592</v>
      </c>
      <c r="H26" s="27">
        <v>547</v>
      </c>
      <c r="I26" s="27">
        <v>539</v>
      </c>
      <c r="J26" s="27">
        <v>523</v>
      </c>
      <c r="K26" s="28">
        <v>492</v>
      </c>
      <c r="L26" s="28">
        <v>501</v>
      </c>
      <c r="M26" s="27">
        <f t="shared" si="0"/>
        <v>-91</v>
      </c>
      <c r="N26" s="29">
        <f t="shared" si="1"/>
        <v>-0.15371621621621623</v>
      </c>
      <c r="O26" s="27">
        <f t="shared" si="2"/>
        <v>9</v>
      </c>
      <c r="P26" s="30">
        <f t="shared" si="3"/>
        <v>1.8292682926829267E-2</v>
      </c>
    </row>
    <row r="27" spans="1:16" ht="14.4" x14ac:dyDescent="0.3">
      <c r="A27" s="23" t="s">
        <v>72</v>
      </c>
      <c r="B27" s="24" t="s">
        <v>73</v>
      </c>
      <c r="C27" s="25" t="s">
        <v>76</v>
      </c>
      <c r="D27" s="26" t="s">
        <v>77</v>
      </c>
      <c r="E27" s="27">
        <v>266</v>
      </c>
      <c r="F27" s="27">
        <v>280</v>
      </c>
      <c r="G27" s="27">
        <v>259</v>
      </c>
      <c r="H27" s="27">
        <v>305</v>
      </c>
      <c r="I27" s="27">
        <v>293</v>
      </c>
      <c r="J27" s="27">
        <v>272</v>
      </c>
      <c r="K27" s="28">
        <v>266</v>
      </c>
      <c r="L27" s="28">
        <v>279</v>
      </c>
      <c r="M27" s="27">
        <f t="shared" si="0"/>
        <v>20</v>
      </c>
      <c r="N27" s="29">
        <f t="shared" si="1"/>
        <v>7.7220077220077218E-2</v>
      </c>
      <c r="O27" s="27">
        <f t="shared" si="2"/>
        <v>13</v>
      </c>
      <c r="P27" s="30">
        <f t="shared" si="3"/>
        <v>4.8872180451127817E-2</v>
      </c>
    </row>
    <row r="28" spans="1:16" ht="14.4" x14ac:dyDescent="0.3">
      <c r="A28" s="23" t="s">
        <v>78</v>
      </c>
      <c r="B28" s="24" t="s">
        <v>79</v>
      </c>
      <c r="C28" s="25" t="s">
        <v>80</v>
      </c>
      <c r="D28" s="26" t="s">
        <v>81</v>
      </c>
      <c r="E28" s="27">
        <v>24582</v>
      </c>
      <c r="F28" s="27">
        <v>25751</v>
      </c>
      <c r="G28" s="27">
        <v>26724</v>
      </c>
      <c r="H28" s="27">
        <v>27379</v>
      </c>
      <c r="I28" s="27">
        <v>28109</v>
      </c>
      <c r="J28" s="27">
        <v>29382</v>
      </c>
      <c r="K28" s="28">
        <v>30195</v>
      </c>
      <c r="L28" s="28">
        <v>31076</v>
      </c>
      <c r="M28" s="27">
        <f t="shared" si="0"/>
        <v>4352</v>
      </c>
      <c r="N28" s="29">
        <f t="shared" si="1"/>
        <v>0.16284987277353691</v>
      </c>
      <c r="O28" s="27">
        <f t="shared" si="2"/>
        <v>881</v>
      </c>
      <c r="P28" s="30">
        <f t="shared" si="3"/>
        <v>2.9177016062261963E-2</v>
      </c>
    </row>
    <row r="29" spans="1:16" ht="14.4" x14ac:dyDescent="0.3">
      <c r="A29" s="23" t="s">
        <v>78</v>
      </c>
      <c r="B29" s="24" t="s">
        <v>79</v>
      </c>
      <c r="C29" s="25" t="s">
        <v>82</v>
      </c>
      <c r="D29" s="26" t="s">
        <v>83</v>
      </c>
      <c r="E29" s="27">
        <v>28696</v>
      </c>
      <c r="F29" s="27">
        <v>28875</v>
      </c>
      <c r="G29" s="27">
        <v>29011</v>
      </c>
      <c r="H29" s="27">
        <v>29526</v>
      </c>
      <c r="I29" s="27">
        <v>29780</v>
      </c>
      <c r="J29" s="27">
        <v>30041</v>
      </c>
      <c r="K29" s="28">
        <v>30546</v>
      </c>
      <c r="L29" s="28">
        <v>30908</v>
      </c>
      <c r="M29" s="27">
        <f t="shared" si="0"/>
        <v>1897</v>
      </c>
      <c r="N29" s="29">
        <f t="shared" si="1"/>
        <v>6.5388990382958187E-2</v>
      </c>
      <c r="O29" s="27">
        <f t="shared" si="2"/>
        <v>362</v>
      </c>
      <c r="P29" s="30">
        <f t="shared" si="3"/>
        <v>1.1850978851568127E-2</v>
      </c>
    </row>
    <row r="30" spans="1:16" ht="14.4" x14ac:dyDescent="0.3">
      <c r="A30" s="23" t="s">
        <v>84</v>
      </c>
      <c r="B30" s="24" t="s">
        <v>85</v>
      </c>
      <c r="C30" s="25" t="s">
        <v>86</v>
      </c>
      <c r="D30" s="26" t="s">
        <v>87</v>
      </c>
      <c r="E30" s="27">
        <v>1012</v>
      </c>
      <c r="F30" s="27">
        <v>992</v>
      </c>
      <c r="G30" s="27">
        <v>969</v>
      </c>
      <c r="H30" s="27">
        <v>985</v>
      </c>
      <c r="I30" s="27">
        <v>1013</v>
      </c>
      <c r="J30" s="27">
        <v>994</v>
      </c>
      <c r="K30" s="28">
        <v>968</v>
      </c>
      <c r="L30" s="28">
        <v>950</v>
      </c>
      <c r="M30" s="27">
        <f t="shared" si="0"/>
        <v>-19</v>
      </c>
      <c r="N30" s="29">
        <f t="shared" si="1"/>
        <v>-1.9607843137254902E-2</v>
      </c>
      <c r="O30" s="27">
        <f t="shared" si="2"/>
        <v>-18</v>
      </c>
      <c r="P30" s="30">
        <f t="shared" si="3"/>
        <v>-1.859504132231405E-2</v>
      </c>
    </row>
    <row r="31" spans="1:16" ht="14.4" x14ac:dyDescent="0.3">
      <c r="A31" s="23" t="s">
        <v>84</v>
      </c>
      <c r="B31" s="24" t="s">
        <v>85</v>
      </c>
      <c r="C31" s="25" t="s">
        <v>88</v>
      </c>
      <c r="D31" s="26" t="s">
        <v>89</v>
      </c>
      <c r="E31" s="27">
        <v>1051</v>
      </c>
      <c r="F31" s="27">
        <v>1030</v>
      </c>
      <c r="G31" s="27">
        <v>1085</v>
      </c>
      <c r="H31" s="27">
        <v>1071</v>
      </c>
      <c r="I31" s="27">
        <v>1102</v>
      </c>
      <c r="J31" s="27">
        <v>1156</v>
      </c>
      <c r="K31" s="28">
        <v>1176</v>
      </c>
      <c r="L31" s="28">
        <v>1194</v>
      </c>
      <c r="M31" s="27">
        <f t="shared" si="0"/>
        <v>109</v>
      </c>
      <c r="N31" s="29">
        <f t="shared" si="1"/>
        <v>0.10046082949308756</v>
      </c>
      <c r="O31" s="27">
        <f t="shared" si="2"/>
        <v>18</v>
      </c>
      <c r="P31" s="30">
        <f t="shared" si="3"/>
        <v>1.5306122448979591E-2</v>
      </c>
    </row>
    <row r="32" spans="1:16" ht="14.4" x14ac:dyDescent="0.3">
      <c r="A32" s="23" t="s">
        <v>90</v>
      </c>
      <c r="B32" s="24" t="s">
        <v>91</v>
      </c>
      <c r="C32" s="25" t="s">
        <v>92</v>
      </c>
      <c r="D32" s="26" t="s">
        <v>93</v>
      </c>
      <c r="E32" s="27">
        <v>101</v>
      </c>
      <c r="F32" s="27">
        <v>103</v>
      </c>
      <c r="G32" s="27">
        <v>96</v>
      </c>
      <c r="H32" s="27">
        <v>109</v>
      </c>
      <c r="I32" s="27">
        <v>120</v>
      </c>
      <c r="J32" s="27">
        <v>110</v>
      </c>
      <c r="K32" s="28">
        <v>114</v>
      </c>
      <c r="L32" s="28">
        <v>108</v>
      </c>
      <c r="M32" s="27">
        <f t="shared" si="0"/>
        <v>12</v>
      </c>
      <c r="N32" s="29">
        <f t="shared" si="1"/>
        <v>0.125</v>
      </c>
      <c r="O32" s="27">
        <f t="shared" si="2"/>
        <v>-6</v>
      </c>
      <c r="P32" s="30">
        <f t="shared" si="3"/>
        <v>-5.2631578947368418E-2</v>
      </c>
    </row>
    <row r="33" spans="1:16" ht="14.4" x14ac:dyDescent="0.3">
      <c r="A33" s="23" t="s">
        <v>90</v>
      </c>
      <c r="B33" s="24" t="s">
        <v>91</v>
      </c>
      <c r="C33" s="25" t="s">
        <v>94</v>
      </c>
      <c r="D33" s="26" t="s">
        <v>95</v>
      </c>
      <c r="E33" s="27">
        <v>219</v>
      </c>
      <c r="F33" s="27">
        <v>201</v>
      </c>
      <c r="G33" s="27">
        <v>189</v>
      </c>
      <c r="H33" s="27">
        <v>206</v>
      </c>
      <c r="I33" s="27">
        <v>206</v>
      </c>
      <c r="J33" s="27">
        <v>203</v>
      </c>
      <c r="K33" s="28">
        <v>179</v>
      </c>
      <c r="L33" s="28">
        <v>182</v>
      </c>
      <c r="M33" s="27">
        <f t="shared" si="0"/>
        <v>-7</v>
      </c>
      <c r="N33" s="29">
        <f t="shared" si="1"/>
        <v>-3.7037037037037035E-2</v>
      </c>
      <c r="O33" s="27">
        <f t="shared" si="2"/>
        <v>3</v>
      </c>
      <c r="P33" s="30">
        <f t="shared" si="3"/>
        <v>1.6759776536312849E-2</v>
      </c>
    </row>
    <row r="34" spans="1:16" ht="14.4" x14ac:dyDescent="0.3">
      <c r="A34" s="23" t="s">
        <v>96</v>
      </c>
      <c r="B34" s="24" t="s">
        <v>97</v>
      </c>
      <c r="C34" s="25" t="s">
        <v>98</v>
      </c>
      <c r="D34" s="26" t="s">
        <v>99</v>
      </c>
      <c r="E34" s="27">
        <v>1044</v>
      </c>
      <c r="F34" s="27">
        <v>994</v>
      </c>
      <c r="G34" s="27">
        <v>974</v>
      </c>
      <c r="H34" s="27">
        <v>989</v>
      </c>
      <c r="I34" s="27">
        <v>993</v>
      </c>
      <c r="J34" s="27">
        <v>959</v>
      </c>
      <c r="K34" s="28">
        <v>930</v>
      </c>
      <c r="L34" s="28">
        <v>890</v>
      </c>
      <c r="M34" s="27">
        <f t="shared" si="0"/>
        <v>-84</v>
      </c>
      <c r="N34" s="29">
        <f t="shared" si="1"/>
        <v>-8.6242299794661192E-2</v>
      </c>
      <c r="O34" s="27">
        <f t="shared" si="2"/>
        <v>-40</v>
      </c>
      <c r="P34" s="30">
        <f t="shared" si="3"/>
        <v>-4.3010752688172046E-2</v>
      </c>
    </row>
    <row r="35" spans="1:16" ht="14.4" x14ac:dyDescent="0.3">
      <c r="A35" s="23" t="s">
        <v>100</v>
      </c>
      <c r="B35" s="24" t="s">
        <v>101</v>
      </c>
      <c r="C35" s="25" t="s">
        <v>102</v>
      </c>
      <c r="D35" s="26" t="s">
        <v>103</v>
      </c>
      <c r="E35" s="27">
        <v>1130</v>
      </c>
      <c r="F35" s="27">
        <v>1075</v>
      </c>
      <c r="G35" s="27">
        <v>1051</v>
      </c>
      <c r="H35" s="27">
        <v>1030</v>
      </c>
      <c r="I35" s="27">
        <v>992</v>
      </c>
      <c r="J35" s="27">
        <v>1033</v>
      </c>
      <c r="K35" s="28">
        <v>1005</v>
      </c>
      <c r="L35" s="28">
        <v>964</v>
      </c>
      <c r="M35" s="27">
        <f t="shared" si="0"/>
        <v>-87</v>
      </c>
      <c r="N35" s="29">
        <f t="shared" si="1"/>
        <v>-8.2778306374881067E-2</v>
      </c>
      <c r="O35" s="27">
        <f t="shared" si="2"/>
        <v>-41</v>
      </c>
      <c r="P35" s="30">
        <f t="shared" si="3"/>
        <v>-4.0796019900497513E-2</v>
      </c>
    </row>
    <row r="36" spans="1:16" ht="14.4" x14ac:dyDescent="0.3">
      <c r="A36" s="23" t="s">
        <v>100</v>
      </c>
      <c r="B36" s="24" t="s">
        <v>101</v>
      </c>
      <c r="C36" s="25" t="s">
        <v>104</v>
      </c>
      <c r="D36" s="26" t="s">
        <v>105</v>
      </c>
      <c r="E36" s="27">
        <v>354</v>
      </c>
      <c r="F36" s="27">
        <v>346</v>
      </c>
      <c r="G36" s="27">
        <v>340</v>
      </c>
      <c r="H36" s="27">
        <v>346</v>
      </c>
      <c r="I36" s="27">
        <v>354</v>
      </c>
      <c r="J36" s="27">
        <v>360</v>
      </c>
      <c r="K36" s="28">
        <v>395</v>
      </c>
      <c r="L36" s="28">
        <v>391</v>
      </c>
      <c r="M36" s="27">
        <f t="shared" si="0"/>
        <v>51</v>
      </c>
      <c r="N36" s="29">
        <f t="shared" si="1"/>
        <v>0.15</v>
      </c>
      <c r="O36" s="27">
        <f t="shared" si="2"/>
        <v>-4</v>
      </c>
      <c r="P36" s="30">
        <f t="shared" si="3"/>
        <v>-1.0126582278481013E-2</v>
      </c>
    </row>
    <row r="37" spans="1:16" ht="14.4" x14ac:dyDescent="0.3">
      <c r="A37" s="23" t="s">
        <v>100</v>
      </c>
      <c r="B37" s="24" t="s">
        <v>101</v>
      </c>
      <c r="C37" s="25" t="s">
        <v>106</v>
      </c>
      <c r="D37" s="26" t="s">
        <v>107</v>
      </c>
      <c r="E37" s="27">
        <v>279</v>
      </c>
      <c r="F37" s="27">
        <v>268</v>
      </c>
      <c r="G37" s="27">
        <v>280</v>
      </c>
      <c r="H37" s="27">
        <v>237</v>
      </c>
      <c r="I37" s="27">
        <v>224</v>
      </c>
      <c r="J37" s="27">
        <v>208</v>
      </c>
      <c r="K37" s="28">
        <v>215</v>
      </c>
      <c r="L37" s="28">
        <v>218</v>
      </c>
      <c r="M37" s="27">
        <f t="shared" si="0"/>
        <v>-62</v>
      </c>
      <c r="N37" s="29">
        <f t="shared" si="1"/>
        <v>-0.22142857142857142</v>
      </c>
      <c r="O37" s="27">
        <f t="shared" si="2"/>
        <v>3</v>
      </c>
      <c r="P37" s="30">
        <f t="shared" si="3"/>
        <v>1.3953488372093023E-2</v>
      </c>
    </row>
    <row r="38" spans="1:16" ht="14.4" x14ac:dyDescent="0.3">
      <c r="A38" s="23" t="s">
        <v>108</v>
      </c>
      <c r="B38" s="24" t="s">
        <v>109</v>
      </c>
      <c r="C38" s="25" t="s">
        <v>110</v>
      </c>
      <c r="D38" s="26" t="s">
        <v>111</v>
      </c>
      <c r="E38" s="27">
        <v>217</v>
      </c>
      <c r="F38" s="27">
        <v>217</v>
      </c>
      <c r="G38" s="27">
        <v>220</v>
      </c>
      <c r="H38" s="27">
        <v>248</v>
      </c>
      <c r="I38" s="27">
        <v>248</v>
      </c>
      <c r="J38" s="27">
        <v>190</v>
      </c>
      <c r="K38" s="28">
        <v>208</v>
      </c>
      <c r="L38" s="28">
        <v>221</v>
      </c>
      <c r="M38" s="27">
        <f t="shared" si="0"/>
        <v>1</v>
      </c>
      <c r="N38" s="29">
        <f t="shared" si="1"/>
        <v>4.5454545454545452E-3</v>
      </c>
      <c r="O38" s="27">
        <f t="shared" si="2"/>
        <v>13</v>
      </c>
      <c r="P38" s="30">
        <f t="shared" si="3"/>
        <v>6.25E-2</v>
      </c>
    </row>
    <row r="39" spans="1:16" ht="14.4" x14ac:dyDescent="0.3">
      <c r="A39" s="23" t="s">
        <v>108</v>
      </c>
      <c r="B39" s="24" t="s">
        <v>109</v>
      </c>
      <c r="C39" s="25" t="s">
        <v>112</v>
      </c>
      <c r="D39" s="26" t="s">
        <v>113</v>
      </c>
      <c r="E39" s="27">
        <v>250</v>
      </c>
      <c r="F39" s="27">
        <v>240</v>
      </c>
      <c r="G39" s="27">
        <v>252</v>
      </c>
      <c r="H39" s="27">
        <v>260</v>
      </c>
      <c r="I39" s="27">
        <v>268</v>
      </c>
      <c r="J39" s="27">
        <v>270</v>
      </c>
      <c r="K39" s="28">
        <v>256</v>
      </c>
      <c r="L39" s="28">
        <v>254</v>
      </c>
      <c r="M39" s="27">
        <f t="shared" si="0"/>
        <v>2</v>
      </c>
      <c r="N39" s="29">
        <f t="shared" si="1"/>
        <v>7.9365079365079361E-3</v>
      </c>
      <c r="O39" s="27">
        <f t="shared" si="2"/>
        <v>-2</v>
      </c>
      <c r="P39" s="30">
        <f t="shared" si="3"/>
        <v>-7.8125E-3</v>
      </c>
    </row>
    <row r="40" spans="1:16" ht="14.4" x14ac:dyDescent="0.3">
      <c r="A40" s="23" t="s">
        <v>114</v>
      </c>
      <c r="B40" s="24" t="s">
        <v>115</v>
      </c>
      <c r="C40" s="25" t="s">
        <v>116</v>
      </c>
      <c r="D40" s="26" t="s">
        <v>117</v>
      </c>
      <c r="E40" s="27">
        <v>503</v>
      </c>
      <c r="F40" s="27">
        <v>486</v>
      </c>
      <c r="G40" s="27">
        <v>495</v>
      </c>
      <c r="H40" s="27">
        <v>493</v>
      </c>
      <c r="I40" s="27">
        <v>479</v>
      </c>
      <c r="J40" s="27">
        <v>446</v>
      </c>
      <c r="K40" s="28">
        <v>448</v>
      </c>
      <c r="L40" s="28">
        <v>437</v>
      </c>
      <c r="M40" s="27">
        <f t="shared" si="0"/>
        <v>-58</v>
      </c>
      <c r="N40" s="29">
        <f t="shared" si="1"/>
        <v>-0.11717171717171718</v>
      </c>
      <c r="O40" s="27">
        <f t="shared" si="2"/>
        <v>-11</v>
      </c>
      <c r="P40" s="30">
        <f t="shared" si="3"/>
        <v>-2.4553571428571428E-2</v>
      </c>
    </row>
    <row r="41" spans="1:16" ht="14.4" x14ac:dyDescent="0.3">
      <c r="A41" s="23" t="s">
        <v>118</v>
      </c>
      <c r="B41" s="24" t="s">
        <v>119</v>
      </c>
      <c r="C41" s="25" t="s">
        <v>120</v>
      </c>
      <c r="D41" s="26" t="s">
        <v>121</v>
      </c>
      <c r="E41" s="27">
        <v>519</v>
      </c>
      <c r="F41" s="27">
        <v>514</v>
      </c>
      <c r="G41" s="27">
        <v>489</v>
      </c>
      <c r="H41" s="27">
        <v>454</v>
      </c>
      <c r="I41" s="27">
        <v>443</v>
      </c>
      <c r="J41" s="27">
        <v>414</v>
      </c>
      <c r="K41" s="28">
        <v>411</v>
      </c>
      <c r="L41" s="28">
        <v>397</v>
      </c>
      <c r="M41" s="27">
        <f t="shared" si="0"/>
        <v>-92</v>
      </c>
      <c r="N41" s="29">
        <f t="shared" si="1"/>
        <v>-0.18813905930470348</v>
      </c>
      <c r="O41" s="27">
        <f t="shared" si="2"/>
        <v>-14</v>
      </c>
      <c r="P41" s="30">
        <f t="shared" si="3"/>
        <v>-3.4063260340632603E-2</v>
      </c>
    </row>
    <row r="42" spans="1:16" ht="14.4" x14ac:dyDescent="0.3">
      <c r="A42" s="23" t="s">
        <v>122</v>
      </c>
      <c r="B42" s="24" t="s">
        <v>123</v>
      </c>
      <c r="C42" s="25" t="s">
        <v>124</v>
      </c>
      <c r="D42" s="26" t="s">
        <v>125</v>
      </c>
      <c r="E42" s="27">
        <v>5439</v>
      </c>
      <c r="F42" s="27">
        <v>5510</v>
      </c>
      <c r="G42" s="27">
        <v>5337</v>
      </c>
      <c r="H42" s="27">
        <v>5301</v>
      </c>
      <c r="I42" s="27">
        <v>5284</v>
      </c>
      <c r="J42" s="27">
        <v>5355</v>
      </c>
      <c r="K42" s="28">
        <v>5062</v>
      </c>
      <c r="L42" s="28">
        <v>5075</v>
      </c>
      <c r="M42" s="27">
        <f t="shared" si="0"/>
        <v>-262</v>
      </c>
      <c r="N42" s="29">
        <f t="shared" si="1"/>
        <v>-4.9091249765786021E-2</v>
      </c>
      <c r="O42" s="27">
        <f t="shared" si="2"/>
        <v>13</v>
      </c>
      <c r="P42" s="30">
        <f t="shared" si="3"/>
        <v>2.5681548794942708E-3</v>
      </c>
    </row>
    <row r="43" spans="1:16" ht="14.4" x14ac:dyDescent="0.3">
      <c r="A43" s="23" t="s">
        <v>126</v>
      </c>
      <c r="B43" s="24" t="s">
        <v>127</v>
      </c>
      <c r="C43" s="25" t="s">
        <v>128</v>
      </c>
      <c r="D43" s="26" t="s">
        <v>129</v>
      </c>
      <c r="E43" s="27">
        <v>73053</v>
      </c>
      <c r="F43" s="27">
        <v>74176</v>
      </c>
      <c r="G43" s="27">
        <v>77255</v>
      </c>
      <c r="H43" s="27">
        <v>78317</v>
      </c>
      <c r="I43" s="27">
        <v>80890</v>
      </c>
      <c r="J43" s="27">
        <v>83377</v>
      </c>
      <c r="K43" s="28">
        <v>86043</v>
      </c>
      <c r="L43" s="28">
        <v>88839</v>
      </c>
      <c r="M43" s="27">
        <f t="shared" si="0"/>
        <v>11584</v>
      </c>
      <c r="N43" s="29">
        <f t="shared" si="1"/>
        <v>0.14994498737945763</v>
      </c>
      <c r="O43" s="27">
        <f t="shared" si="2"/>
        <v>2796</v>
      </c>
      <c r="P43" s="30">
        <f t="shared" si="3"/>
        <v>3.2495380216868312E-2</v>
      </c>
    </row>
    <row r="44" spans="1:16" ht="14.4" x14ac:dyDescent="0.3">
      <c r="A44" s="23" t="s">
        <v>130</v>
      </c>
      <c r="B44" s="24" t="s">
        <v>131</v>
      </c>
      <c r="C44" s="25" t="s">
        <v>132</v>
      </c>
      <c r="D44" s="26" t="s">
        <v>133</v>
      </c>
      <c r="E44" s="27">
        <v>293</v>
      </c>
      <c r="F44" s="27">
        <v>293</v>
      </c>
      <c r="G44" s="27">
        <v>291</v>
      </c>
      <c r="H44" s="27">
        <v>309</v>
      </c>
      <c r="I44" s="27">
        <v>293</v>
      </c>
      <c r="J44" s="27">
        <v>288</v>
      </c>
      <c r="K44" s="28">
        <v>293</v>
      </c>
      <c r="L44" s="28">
        <v>269</v>
      </c>
      <c r="M44" s="27">
        <f t="shared" si="0"/>
        <v>-22</v>
      </c>
      <c r="N44" s="29">
        <f t="shared" si="1"/>
        <v>-7.560137457044673E-2</v>
      </c>
      <c r="O44" s="27">
        <f t="shared" si="2"/>
        <v>-24</v>
      </c>
      <c r="P44" s="30">
        <f t="shared" si="3"/>
        <v>-8.191126279863481E-2</v>
      </c>
    </row>
    <row r="45" spans="1:16" ht="14.4" x14ac:dyDescent="0.3">
      <c r="A45" s="23" t="s">
        <v>134</v>
      </c>
      <c r="B45" s="24" t="s">
        <v>135</v>
      </c>
      <c r="C45" s="25" t="s">
        <v>136</v>
      </c>
      <c r="D45" s="26" t="s">
        <v>137</v>
      </c>
      <c r="E45" s="27">
        <v>52983</v>
      </c>
      <c r="F45" s="27">
        <v>58723</v>
      </c>
      <c r="G45" s="27">
        <v>59932</v>
      </c>
      <c r="H45" s="27">
        <v>61465</v>
      </c>
      <c r="I45" s="27">
        <v>63114</v>
      </c>
      <c r="J45" s="27">
        <v>64657</v>
      </c>
      <c r="K45" s="28">
        <v>66230</v>
      </c>
      <c r="L45" s="28">
        <v>66702</v>
      </c>
      <c r="M45" s="27">
        <f t="shared" si="0"/>
        <v>6770</v>
      </c>
      <c r="N45" s="29">
        <f t="shared" si="1"/>
        <v>0.11296135620369753</v>
      </c>
      <c r="O45" s="27">
        <f t="shared" si="2"/>
        <v>472</v>
      </c>
      <c r="P45" s="30">
        <f t="shared" si="3"/>
        <v>7.126679752378076E-3</v>
      </c>
    </row>
    <row r="46" spans="1:16" ht="14.4" x14ac:dyDescent="0.3">
      <c r="A46" s="23" t="s">
        <v>138</v>
      </c>
      <c r="B46" s="24" t="s">
        <v>139</v>
      </c>
      <c r="C46" s="25" t="s">
        <v>140</v>
      </c>
      <c r="D46" s="26" t="s">
        <v>141</v>
      </c>
      <c r="E46" s="27">
        <v>5679</v>
      </c>
      <c r="F46" s="27">
        <v>6007</v>
      </c>
      <c r="G46" s="27">
        <v>6244</v>
      </c>
      <c r="H46" s="27">
        <v>6181</v>
      </c>
      <c r="I46" s="27">
        <v>6344</v>
      </c>
      <c r="J46" s="27">
        <v>6408</v>
      </c>
      <c r="K46" s="28">
        <v>6520</v>
      </c>
      <c r="L46" s="28">
        <v>6713</v>
      </c>
      <c r="M46" s="27">
        <f t="shared" si="0"/>
        <v>469</v>
      </c>
      <c r="N46" s="29">
        <f t="shared" si="1"/>
        <v>7.511210762331838E-2</v>
      </c>
      <c r="O46" s="27">
        <f t="shared" si="2"/>
        <v>193</v>
      </c>
      <c r="P46" s="30">
        <f t="shared" si="3"/>
        <v>2.960122699386503E-2</v>
      </c>
    </row>
    <row r="47" spans="1:16" ht="14.4" x14ac:dyDescent="0.3">
      <c r="A47" s="23" t="s">
        <v>142</v>
      </c>
      <c r="B47" s="24" t="s">
        <v>143</v>
      </c>
      <c r="C47" s="25" t="s">
        <v>144</v>
      </c>
      <c r="D47" s="26" t="s">
        <v>145</v>
      </c>
      <c r="E47" s="27">
        <v>2963</v>
      </c>
      <c r="F47" s="27">
        <v>2817</v>
      </c>
      <c r="G47" s="27">
        <v>2737</v>
      </c>
      <c r="H47" s="27">
        <v>2636</v>
      </c>
      <c r="I47" s="27">
        <v>2656</v>
      </c>
      <c r="J47" s="27">
        <v>2703</v>
      </c>
      <c r="K47" s="28">
        <v>2621</v>
      </c>
      <c r="L47" s="28">
        <v>2545</v>
      </c>
      <c r="M47" s="27">
        <f t="shared" si="0"/>
        <v>-192</v>
      </c>
      <c r="N47" s="29">
        <f t="shared" si="1"/>
        <v>-7.0149799050054806E-2</v>
      </c>
      <c r="O47" s="27">
        <f t="shared" si="2"/>
        <v>-76</v>
      </c>
      <c r="P47" s="30">
        <f t="shared" si="3"/>
        <v>-2.8996566196108357E-2</v>
      </c>
    </row>
    <row r="48" spans="1:16" ht="14.4" x14ac:dyDescent="0.3">
      <c r="A48" s="23" t="s">
        <v>142</v>
      </c>
      <c r="B48" s="24" t="s">
        <v>143</v>
      </c>
      <c r="C48" s="25" t="s">
        <v>146</v>
      </c>
      <c r="D48" s="26" t="s">
        <v>147</v>
      </c>
      <c r="E48" s="27">
        <v>368</v>
      </c>
      <c r="F48" s="27">
        <v>376</v>
      </c>
      <c r="G48" s="27">
        <v>383</v>
      </c>
      <c r="H48" s="27">
        <v>371</v>
      </c>
      <c r="I48" s="27">
        <v>393</v>
      </c>
      <c r="J48" s="27">
        <v>383</v>
      </c>
      <c r="K48" s="28">
        <v>344</v>
      </c>
      <c r="L48" s="28">
        <v>287</v>
      </c>
      <c r="M48" s="27">
        <f t="shared" si="0"/>
        <v>-96</v>
      </c>
      <c r="N48" s="29">
        <f t="shared" si="1"/>
        <v>-0.25065274151436029</v>
      </c>
      <c r="O48" s="27">
        <f t="shared" si="2"/>
        <v>-57</v>
      </c>
      <c r="P48" s="30">
        <f t="shared" si="3"/>
        <v>-0.16569767441860464</v>
      </c>
    </row>
    <row r="49" spans="1:16" ht="14.4" x14ac:dyDescent="0.3">
      <c r="A49" s="23" t="s">
        <v>142</v>
      </c>
      <c r="B49" s="24" t="s">
        <v>143</v>
      </c>
      <c r="C49" s="25" t="s">
        <v>148</v>
      </c>
      <c r="D49" s="26" t="s">
        <v>149</v>
      </c>
      <c r="E49" s="27">
        <v>344</v>
      </c>
      <c r="F49" s="27">
        <v>305</v>
      </c>
      <c r="G49" s="27">
        <v>319</v>
      </c>
      <c r="H49" s="27">
        <v>331</v>
      </c>
      <c r="I49" s="27">
        <v>330</v>
      </c>
      <c r="J49" s="27">
        <v>300</v>
      </c>
      <c r="K49" s="28">
        <v>318</v>
      </c>
      <c r="L49" s="28">
        <v>295</v>
      </c>
      <c r="M49" s="27">
        <f t="shared" si="0"/>
        <v>-24</v>
      </c>
      <c r="N49" s="29">
        <f t="shared" si="1"/>
        <v>-7.5235109717868343E-2</v>
      </c>
      <c r="O49" s="27">
        <f t="shared" si="2"/>
        <v>-23</v>
      </c>
      <c r="P49" s="30">
        <f t="shared" si="3"/>
        <v>-7.2327044025157231E-2</v>
      </c>
    </row>
    <row r="50" spans="1:16" ht="14.4" x14ac:dyDescent="0.3">
      <c r="A50" s="23" t="s">
        <v>142</v>
      </c>
      <c r="B50" s="24" t="s">
        <v>143</v>
      </c>
      <c r="C50" s="25" t="s">
        <v>150</v>
      </c>
      <c r="D50" s="26" t="s">
        <v>151</v>
      </c>
      <c r="E50" s="27">
        <v>252</v>
      </c>
      <c r="F50" s="27">
        <v>274</v>
      </c>
      <c r="G50" s="27">
        <v>239</v>
      </c>
      <c r="H50" s="27">
        <v>230</v>
      </c>
      <c r="I50" s="27">
        <v>199</v>
      </c>
      <c r="J50" s="27">
        <v>209</v>
      </c>
      <c r="K50" s="28">
        <v>198</v>
      </c>
      <c r="L50" s="28">
        <v>221</v>
      </c>
      <c r="M50" s="27">
        <f t="shared" si="0"/>
        <v>-18</v>
      </c>
      <c r="N50" s="29">
        <f t="shared" si="1"/>
        <v>-7.5313807531380755E-2</v>
      </c>
      <c r="O50" s="27">
        <f t="shared" si="2"/>
        <v>23</v>
      </c>
      <c r="P50" s="30">
        <f t="shared" si="3"/>
        <v>0.11616161616161616</v>
      </c>
    </row>
    <row r="51" spans="1:16" ht="14.4" x14ac:dyDescent="0.3">
      <c r="A51" s="23" t="s">
        <v>142</v>
      </c>
      <c r="B51" s="24" t="s">
        <v>143</v>
      </c>
      <c r="C51" s="25" t="s">
        <v>152</v>
      </c>
      <c r="D51" s="26" t="s">
        <v>153</v>
      </c>
      <c r="E51" s="27">
        <v>64</v>
      </c>
      <c r="F51" s="27">
        <v>56</v>
      </c>
      <c r="G51" s="27">
        <v>45</v>
      </c>
      <c r="H51" s="27">
        <v>33</v>
      </c>
      <c r="I51" s="27">
        <v>9</v>
      </c>
      <c r="J51" s="27">
        <v>10</v>
      </c>
      <c r="K51" s="28">
        <v>12</v>
      </c>
      <c r="L51" s="28">
        <v>10</v>
      </c>
      <c r="M51" s="27">
        <f t="shared" si="0"/>
        <v>-35</v>
      </c>
      <c r="N51" s="29">
        <f t="shared" si="1"/>
        <v>-0.77777777777777779</v>
      </c>
      <c r="O51" s="27">
        <f t="shared" si="2"/>
        <v>-2</v>
      </c>
      <c r="P51" s="30">
        <f t="shared" si="3"/>
        <v>-0.16666666666666666</v>
      </c>
    </row>
    <row r="52" spans="1:16" ht="14.4" x14ac:dyDescent="0.3">
      <c r="A52" s="23" t="s">
        <v>154</v>
      </c>
      <c r="B52" s="24" t="s">
        <v>155</v>
      </c>
      <c r="C52" s="25" t="s">
        <v>156</v>
      </c>
      <c r="D52" s="26" t="s">
        <v>157</v>
      </c>
      <c r="E52" s="27">
        <v>648</v>
      </c>
      <c r="F52" s="27">
        <v>627</v>
      </c>
      <c r="G52" s="27">
        <v>639</v>
      </c>
      <c r="H52" s="27">
        <v>620</v>
      </c>
      <c r="I52" s="27">
        <v>526</v>
      </c>
      <c r="J52" s="27">
        <v>510</v>
      </c>
      <c r="K52" s="28">
        <v>472</v>
      </c>
      <c r="L52" s="28">
        <v>463</v>
      </c>
      <c r="M52" s="27">
        <f t="shared" si="0"/>
        <v>-176</v>
      </c>
      <c r="N52" s="29">
        <f t="shared" si="1"/>
        <v>-0.27543035993740217</v>
      </c>
      <c r="O52" s="27">
        <f t="shared" si="2"/>
        <v>-9</v>
      </c>
      <c r="P52" s="30">
        <f t="shared" si="3"/>
        <v>-1.9067796610169493E-2</v>
      </c>
    </row>
    <row r="53" spans="1:16" ht="14.4" x14ac:dyDescent="0.3">
      <c r="A53" s="23" t="s">
        <v>154</v>
      </c>
      <c r="B53" s="24" t="s">
        <v>155</v>
      </c>
      <c r="C53" s="25" t="s">
        <v>158</v>
      </c>
      <c r="D53" s="26" t="s">
        <v>159</v>
      </c>
      <c r="E53" s="27">
        <v>11167</v>
      </c>
      <c r="F53" s="27">
        <v>10921</v>
      </c>
      <c r="G53" s="27">
        <v>11309</v>
      </c>
      <c r="H53" s="27">
        <v>11147</v>
      </c>
      <c r="I53" s="27">
        <v>11108</v>
      </c>
      <c r="J53" s="27">
        <v>10775</v>
      </c>
      <c r="K53" s="28">
        <v>11179</v>
      </c>
      <c r="L53" s="28">
        <v>11441</v>
      </c>
      <c r="M53" s="27">
        <f t="shared" si="0"/>
        <v>132</v>
      </c>
      <c r="N53" s="29">
        <f t="shared" si="1"/>
        <v>1.1672119550800247E-2</v>
      </c>
      <c r="O53" s="27">
        <f t="shared" si="2"/>
        <v>262</v>
      </c>
      <c r="P53" s="30">
        <f t="shared" si="3"/>
        <v>2.3436801145004026E-2</v>
      </c>
    </row>
    <row r="54" spans="1:16" ht="14.4" x14ac:dyDescent="0.3">
      <c r="A54" s="23" t="s">
        <v>154</v>
      </c>
      <c r="B54" s="24" t="s">
        <v>155</v>
      </c>
      <c r="C54" s="25" t="s">
        <v>160</v>
      </c>
      <c r="D54" s="26" t="s">
        <v>161</v>
      </c>
      <c r="E54" s="27">
        <v>8488</v>
      </c>
      <c r="F54" s="27">
        <v>8504</v>
      </c>
      <c r="G54" s="27">
        <v>8851</v>
      </c>
      <c r="H54" s="27">
        <v>8963</v>
      </c>
      <c r="I54" s="27">
        <v>9184</v>
      </c>
      <c r="J54" s="27">
        <v>9297</v>
      </c>
      <c r="K54" s="28">
        <v>9364</v>
      </c>
      <c r="L54" s="28">
        <v>9283</v>
      </c>
      <c r="M54" s="27">
        <f t="shared" si="0"/>
        <v>432</v>
      </c>
      <c r="N54" s="29">
        <f t="shared" si="1"/>
        <v>4.8808044288780932E-2</v>
      </c>
      <c r="O54" s="27">
        <f t="shared" si="2"/>
        <v>-81</v>
      </c>
      <c r="P54" s="30">
        <f t="shared" si="3"/>
        <v>-8.6501495087569422E-3</v>
      </c>
    </row>
    <row r="55" spans="1:16" ht="14.4" x14ac:dyDescent="0.3">
      <c r="A55" s="23" t="s">
        <v>154</v>
      </c>
      <c r="B55" s="24" t="s">
        <v>155</v>
      </c>
      <c r="C55" s="25" t="s">
        <v>162</v>
      </c>
      <c r="D55" s="26" t="s">
        <v>163</v>
      </c>
      <c r="E55" s="27">
        <v>6584</v>
      </c>
      <c r="F55" s="27">
        <v>6835</v>
      </c>
      <c r="G55" s="27">
        <v>7365</v>
      </c>
      <c r="H55" s="27">
        <v>7536</v>
      </c>
      <c r="I55" s="27">
        <v>7702</v>
      </c>
      <c r="J55" s="27">
        <v>7840</v>
      </c>
      <c r="K55" s="28">
        <v>8089</v>
      </c>
      <c r="L55" s="28">
        <v>8120</v>
      </c>
      <c r="M55" s="27">
        <f t="shared" si="0"/>
        <v>755</v>
      </c>
      <c r="N55" s="29">
        <f t="shared" si="1"/>
        <v>0.10251188051595383</v>
      </c>
      <c r="O55" s="27">
        <f t="shared" si="2"/>
        <v>31</v>
      </c>
      <c r="P55" s="30">
        <f t="shared" si="3"/>
        <v>3.8323649400420325E-3</v>
      </c>
    </row>
    <row r="56" spans="1:16" ht="14.4" x14ac:dyDescent="0.3">
      <c r="A56" s="23" t="s">
        <v>154</v>
      </c>
      <c r="B56" s="24" t="s">
        <v>155</v>
      </c>
      <c r="C56" s="25" t="s">
        <v>164</v>
      </c>
      <c r="D56" s="26" t="s">
        <v>165</v>
      </c>
      <c r="E56" s="27">
        <v>29518</v>
      </c>
      <c r="F56" s="27">
        <v>29271</v>
      </c>
      <c r="G56" s="27">
        <v>29641</v>
      </c>
      <c r="H56" s="27">
        <v>29459</v>
      </c>
      <c r="I56" s="27">
        <v>29509</v>
      </c>
      <c r="J56" s="27">
        <v>28993</v>
      </c>
      <c r="K56" s="28">
        <v>28404</v>
      </c>
      <c r="L56" s="28">
        <v>28332</v>
      </c>
      <c r="M56" s="27">
        <f t="shared" si="0"/>
        <v>-1309</v>
      </c>
      <c r="N56" s="29">
        <f t="shared" si="1"/>
        <v>-4.4161802908134005E-2</v>
      </c>
      <c r="O56" s="27">
        <f t="shared" si="2"/>
        <v>-72</v>
      </c>
      <c r="P56" s="30">
        <f t="shared" si="3"/>
        <v>-2.5348542458808617E-3</v>
      </c>
    </row>
    <row r="57" spans="1:16" ht="14.4" x14ac:dyDescent="0.3">
      <c r="A57" s="23" t="s">
        <v>154</v>
      </c>
      <c r="B57" s="24" t="s">
        <v>155</v>
      </c>
      <c r="C57" s="25" t="s">
        <v>166</v>
      </c>
      <c r="D57" s="26" t="s">
        <v>167</v>
      </c>
      <c r="E57" s="27">
        <v>4851</v>
      </c>
      <c r="F57" s="27">
        <v>4643</v>
      </c>
      <c r="G57" s="27">
        <v>4578</v>
      </c>
      <c r="H57" s="27">
        <v>4561</v>
      </c>
      <c r="I57" s="27">
        <v>4612</v>
      </c>
      <c r="J57" s="27">
        <v>4651</v>
      </c>
      <c r="K57" s="28">
        <v>5127</v>
      </c>
      <c r="L57" s="28">
        <v>5148</v>
      </c>
      <c r="M57" s="27">
        <f t="shared" si="0"/>
        <v>570</v>
      </c>
      <c r="N57" s="29">
        <f t="shared" si="1"/>
        <v>0.12450851900393185</v>
      </c>
      <c r="O57" s="27">
        <f t="shared" si="2"/>
        <v>21</v>
      </c>
      <c r="P57" s="30">
        <f t="shared" si="3"/>
        <v>4.0959625511995321E-3</v>
      </c>
    </row>
    <row r="58" spans="1:16" ht="14.4" x14ac:dyDescent="0.3">
      <c r="A58" s="23" t="s">
        <v>154</v>
      </c>
      <c r="B58" s="24" t="s">
        <v>155</v>
      </c>
      <c r="C58" s="25" t="s">
        <v>168</v>
      </c>
      <c r="D58" s="26" t="s">
        <v>169</v>
      </c>
      <c r="E58" s="27">
        <v>1378</v>
      </c>
      <c r="F58" s="27">
        <v>1376</v>
      </c>
      <c r="G58" s="27">
        <v>1405</v>
      </c>
      <c r="H58" s="27">
        <v>1418</v>
      </c>
      <c r="I58" s="27">
        <v>1510</v>
      </c>
      <c r="J58" s="27">
        <v>1500</v>
      </c>
      <c r="K58" s="28">
        <v>1480</v>
      </c>
      <c r="L58" s="28">
        <v>1458</v>
      </c>
      <c r="M58" s="27">
        <f t="shared" si="0"/>
        <v>53</v>
      </c>
      <c r="N58" s="29">
        <f t="shared" si="1"/>
        <v>3.7722419928825621E-2</v>
      </c>
      <c r="O58" s="27">
        <f t="shared" si="2"/>
        <v>-22</v>
      </c>
      <c r="P58" s="30">
        <f t="shared" si="3"/>
        <v>-1.4864864864864866E-2</v>
      </c>
    </row>
    <row r="59" spans="1:16" ht="14.4" x14ac:dyDescent="0.3">
      <c r="A59" s="23" t="s">
        <v>154</v>
      </c>
      <c r="B59" s="24" t="s">
        <v>155</v>
      </c>
      <c r="C59" s="25" t="s">
        <v>170</v>
      </c>
      <c r="D59" s="26" t="s">
        <v>171</v>
      </c>
      <c r="E59" s="27">
        <v>21423</v>
      </c>
      <c r="F59" s="27">
        <v>21917</v>
      </c>
      <c r="G59" s="27">
        <v>22620</v>
      </c>
      <c r="H59" s="27">
        <v>23119</v>
      </c>
      <c r="I59" s="27">
        <v>23657</v>
      </c>
      <c r="J59" s="27">
        <v>23973</v>
      </c>
      <c r="K59" s="28">
        <v>24481</v>
      </c>
      <c r="L59" s="28">
        <v>24578</v>
      </c>
      <c r="M59" s="27">
        <f t="shared" si="0"/>
        <v>1958</v>
      </c>
      <c r="N59" s="29">
        <f t="shared" si="1"/>
        <v>8.6560565870910697E-2</v>
      </c>
      <c r="O59" s="27">
        <f t="shared" si="2"/>
        <v>97</v>
      </c>
      <c r="P59" s="30">
        <f t="shared" si="3"/>
        <v>3.9622564437727216E-3</v>
      </c>
    </row>
    <row r="60" spans="1:16" ht="14.4" x14ac:dyDescent="0.3">
      <c r="A60" s="23" t="s">
        <v>154</v>
      </c>
      <c r="B60" s="24" t="s">
        <v>155</v>
      </c>
      <c r="C60" s="25" t="s">
        <v>172</v>
      </c>
      <c r="D60" s="26" t="s">
        <v>173</v>
      </c>
      <c r="E60" s="27">
        <v>959</v>
      </c>
      <c r="F60" s="27">
        <v>869</v>
      </c>
      <c r="G60" s="27">
        <v>896</v>
      </c>
      <c r="H60" s="27">
        <v>1003</v>
      </c>
      <c r="I60" s="27">
        <v>1003</v>
      </c>
      <c r="J60" s="27">
        <v>1027</v>
      </c>
      <c r="K60" s="28">
        <v>955</v>
      </c>
      <c r="L60" s="28">
        <v>1072</v>
      </c>
      <c r="M60" s="27">
        <f t="shared" si="0"/>
        <v>176</v>
      </c>
      <c r="N60" s="29">
        <f t="shared" si="1"/>
        <v>0.19642857142857142</v>
      </c>
      <c r="O60" s="27">
        <f t="shared" si="2"/>
        <v>117</v>
      </c>
      <c r="P60" s="30">
        <f t="shared" si="3"/>
        <v>0.1225130890052356</v>
      </c>
    </row>
    <row r="61" spans="1:16" ht="14.4" x14ac:dyDescent="0.3">
      <c r="A61" s="23" t="s">
        <v>154</v>
      </c>
      <c r="B61" s="24" t="s">
        <v>155</v>
      </c>
      <c r="C61" s="25" t="s">
        <v>174</v>
      </c>
      <c r="D61" s="26" t="s">
        <v>175</v>
      </c>
      <c r="E61" s="27">
        <v>689</v>
      </c>
      <c r="F61" s="27">
        <v>652</v>
      </c>
      <c r="G61" s="27">
        <v>694</v>
      </c>
      <c r="H61" s="27">
        <v>694</v>
      </c>
      <c r="I61" s="27">
        <v>654</v>
      </c>
      <c r="J61" s="27">
        <v>656</v>
      </c>
      <c r="K61" s="28">
        <v>606</v>
      </c>
      <c r="L61" s="28">
        <v>622</v>
      </c>
      <c r="M61" s="27">
        <f t="shared" si="0"/>
        <v>-72</v>
      </c>
      <c r="N61" s="29">
        <f t="shared" si="1"/>
        <v>-0.1037463976945245</v>
      </c>
      <c r="O61" s="27">
        <f t="shared" si="2"/>
        <v>16</v>
      </c>
      <c r="P61" s="30">
        <f t="shared" si="3"/>
        <v>2.6402640264026403E-2</v>
      </c>
    </row>
    <row r="62" spans="1:16" ht="14.4" x14ac:dyDescent="0.3">
      <c r="A62" s="23" t="s">
        <v>154</v>
      </c>
      <c r="B62" s="24" t="s">
        <v>155</v>
      </c>
      <c r="C62" s="25" t="s">
        <v>176</v>
      </c>
      <c r="D62" s="26" t="s">
        <v>177</v>
      </c>
      <c r="E62" s="27">
        <v>301</v>
      </c>
      <c r="F62" s="27">
        <v>263</v>
      </c>
      <c r="G62" s="27">
        <v>266</v>
      </c>
      <c r="H62" s="27">
        <v>223</v>
      </c>
      <c r="I62" s="27">
        <v>208</v>
      </c>
      <c r="J62" s="27">
        <v>227</v>
      </c>
      <c r="K62" s="28">
        <v>251</v>
      </c>
      <c r="L62" s="28">
        <v>260</v>
      </c>
      <c r="M62" s="27">
        <f t="shared" si="0"/>
        <v>-6</v>
      </c>
      <c r="N62" s="29">
        <f t="shared" si="1"/>
        <v>-2.2556390977443608E-2</v>
      </c>
      <c r="O62" s="27">
        <f t="shared" si="2"/>
        <v>9</v>
      </c>
      <c r="P62" s="30">
        <f t="shared" si="3"/>
        <v>3.5856573705179286E-2</v>
      </c>
    </row>
    <row r="63" spans="1:16" ht="14.4" x14ac:dyDescent="0.3">
      <c r="A63" s="23" t="s">
        <v>154</v>
      </c>
      <c r="B63" s="24" t="s">
        <v>155</v>
      </c>
      <c r="C63" s="25" t="s">
        <v>178</v>
      </c>
      <c r="D63" s="26" t="s">
        <v>179</v>
      </c>
      <c r="E63" s="27">
        <v>5865</v>
      </c>
      <c r="F63" s="27">
        <v>5817</v>
      </c>
      <c r="G63" s="27">
        <v>5950</v>
      </c>
      <c r="H63" s="27">
        <v>5977</v>
      </c>
      <c r="I63" s="27">
        <v>6076</v>
      </c>
      <c r="J63" s="27">
        <v>6153</v>
      </c>
      <c r="K63" s="28">
        <v>6275</v>
      </c>
      <c r="L63" s="28">
        <v>6207</v>
      </c>
      <c r="M63" s="27">
        <f t="shared" si="0"/>
        <v>257</v>
      </c>
      <c r="N63" s="29">
        <f t="shared" si="1"/>
        <v>4.3193277310924372E-2</v>
      </c>
      <c r="O63" s="27">
        <f t="shared" si="2"/>
        <v>-68</v>
      </c>
      <c r="P63" s="30">
        <f t="shared" si="3"/>
        <v>-1.0836653386454183E-2</v>
      </c>
    </row>
    <row r="64" spans="1:16" ht="14.4" x14ac:dyDescent="0.3">
      <c r="A64" s="23" t="s">
        <v>154</v>
      </c>
      <c r="B64" s="24" t="s">
        <v>155</v>
      </c>
      <c r="C64" s="25" t="s">
        <v>180</v>
      </c>
      <c r="D64" s="26" t="s">
        <v>181</v>
      </c>
      <c r="E64" s="27">
        <v>12783</v>
      </c>
      <c r="F64" s="27">
        <v>13616</v>
      </c>
      <c r="G64" s="27">
        <v>14398</v>
      </c>
      <c r="H64" s="27">
        <v>14708</v>
      </c>
      <c r="I64" s="27">
        <v>15063</v>
      </c>
      <c r="J64" s="27">
        <v>15478</v>
      </c>
      <c r="K64" s="28">
        <v>18880</v>
      </c>
      <c r="L64" s="28">
        <v>19552</v>
      </c>
      <c r="M64" s="27">
        <f t="shared" si="0"/>
        <v>5154</v>
      </c>
      <c r="N64" s="29">
        <f t="shared" si="1"/>
        <v>0.35796638422003058</v>
      </c>
      <c r="O64" s="27">
        <f t="shared" si="2"/>
        <v>672</v>
      </c>
      <c r="P64" s="30">
        <f t="shared" si="3"/>
        <v>3.5593220338983052E-2</v>
      </c>
    </row>
    <row r="65" spans="1:16" ht="14.4" x14ac:dyDescent="0.3">
      <c r="A65" s="23" t="s">
        <v>154</v>
      </c>
      <c r="B65" s="24" t="s">
        <v>155</v>
      </c>
      <c r="C65" s="25" t="s">
        <v>182</v>
      </c>
      <c r="D65" s="26" t="s">
        <v>183</v>
      </c>
      <c r="E65" s="27">
        <v>165</v>
      </c>
      <c r="F65" s="27">
        <v>199</v>
      </c>
      <c r="G65" s="27">
        <v>305</v>
      </c>
      <c r="H65" s="27">
        <v>214</v>
      </c>
      <c r="I65" s="27">
        <v>190</v>
      </c>
      <c r="J65" s="27">
        <v>185</v>
      </c>
      <c r="K65" s="28">
        <v>191</v>
      </c>
      <c r="L65" s="28">
        <v>217</v>
      </c>
      <c r="M65" s="27">
        <f t="shared" si="0"/>
        <v>-88</v>
      </c>
      <c r="N65" s="29">
        <f t="shared" si="1"/>
        <v>-0.28852459016393445</v>
      </c>
      <c r="O65" s="27">
        <f t="shared" si="2"/>
        <v>26</v>
      </c>
      <c r="P65" s="30">
        <f t="shared" si="3"/>
        <v>0.13612565445026178</v>
      </c>
    </row>
    <row r="66" spans="1:16" ht="14.4" x14ac:dyDescent="0.3">
      <c r="A66" s="23" t="s">
        <v>154</v>
      </c>
      <c r="B66" s="24" t="s">
        <v>155</v>
      </c>
      <c r="C66" s="25" t="s">
        <v>184</v>
      </c>
      <c r="D66" s="26" t="s">
        <v>185</v>
      </c>
      <c r="E66" s="27">
        <v>338</v>
      </c>
      <c r="F66" s="27">
        <v>335</v>
      </c>
      <c r="G66" s="27">
        <v>329</v>
      </c>
      <c r="H66" s="27">
        <v>320</v>
      </c>
      <c r="I66" s="27">
        <v>316</v>
      </c>
      <c r="J66" s="27">
        <v>268</v>
      </c>
      <c r="K66" s="28">
        <v>307</v>
      </c>
      <c r="L66" s="28">
        <v>278</v>
      </c>
      <c r="M66" s="27">
        <f t="shared" si="0"/>
        <v>-51</v>
      </c>
      <c r="N66" s="29">
        <f t="shared" si="1"/>
        <v>-0.15501519756838905</v>
      </c>
      <c r="O66" s="27">
        <f t="shared" si="2"/>
        <v>-29</v>
      </c>
      <c r="P66" s="30">
        <f t="shared" si="3"/>
        <v>-9.4462540716612378E-2</v>
      </c>
    </row>
    <row r="67" spans="1:16" ht="14.4" x14ac:dyDescent="0.3">
      <c r="A67" s="23" t="s">
        <v>186</v>
      </c>
      <c r="B67" s="24" t="s">
        <v>187</v>
      </c>
      <c r="C67" s="25" t="s">
        <v>188</v>
      </c>
      <c r="D67" s="26" t="s">
        <v>189</v>
      </c>
      <c r="E67" s="27">
        <v>3800</v>
      </c>
      <c r="F67" s="27">
        <v>3810</v>
      </c>
      <c r="G67" s="27">
        <v>3699</v>
      </c>
      <c r="H67" s="27">
        <v>3702</v>
      </c>
      <c r="I67" s="27">
        <v>3738</v>
      </c>
      <c r="J67" s="27">
        <v>3622</v>
      </c>
      <c r="K67" s="28">
        <v>3650</v>
      </c>
      <c r="L67" s="28">
        <v>3603</v>
      </c>
      <c r="M67" s="27">
        <f t="shared" si="0"/>
        <v>-96</v>
      </c>
      <c r="N67" s="29">
        <f t="shared" si="1"/>
        <v>-2.5952960259529603E-2</v>
      </c>
      <c r="O67" s="27">
        <f t="shared" si="2"/>
        <v>-47</v>
      </c>
      <c r="P67" s="30">
        <f t="shared" si="3"/>
        <v>-1.2876712328767123E-2</v>
      </c>
    </row>
    <row r="68" spans="1:16" ht="14.4" x14ac:dyDescent="0.3">
      <c r="A68" s="23" t="s">
        <v>186</v>
      </c>
      <c r="B68" s="24" t="s">
        <v>187</v>
      </c>
      <c r="C68" s="25" t="s">
        <v>190</v>
      </c>
      <c r="D68" s="26" t="s">
        <v>191</v>
      </c>
      <c r="E68" s="27">
        <v>1701</v>
      </c>
      <c r="F68" s="27">
        <v>1631</v>
      </c>
      <c r="G68" s="27">
        <v>1623</v>
      </c>
      <c r="H68" s="27">
        <v>1600</v>
      </c>
      <c r="I68" s="27">
        <v>1580</v>
      </c>
      <c r="J68" s="27">
        <v>1536</v>
      </c>
      <c r="K68" s="28">
        <v>1450</v>
      </c>
      <c r="L68" s="28">
        <v>1373</v>
      </c>
      <c r="M68" s="27">
        <f t="shared" si="0"/>
        <v>-250</v>
      </c>
      <c r="N68" s="29">
        <f t="shared" si="1"/>
        <v>-0.15403573629081946</v>
      </c>
      <c r="O68" s="27">
        <f t="shared" si="2"/>
        <v>-77</v>
      </c>
      <c r="P68" s="30">
        <f t="shared" si="3"/>
        <v>-5.3103448275862067E-2</v>
      </c>
    </row>
    <row r="69" spans="1:16" ht="14.4" x14ac:dyDescent="0.3">
      <c r="A69" s="23" t="s">
        <v>186</v>
      </c>
      <c r="B69" s="24" t="s">
        <v>187</v>
      </c>
      <c r="C69" s="25" t="s">
        <v>192</v>
      </c>
      <c r="D69" s="26" t="s">
        <v>193</v>
      </c>
      <c r="E69" s="27">
        <v>273</v>
      </c>
      <c r="F69" s="27">
        <v>235</v>
      </c>
      <c r="G69" s="27">
        <v>224</v>
      </c>
      <c r="H69" s="27">
        <v>222</v>
      </c>
      <c r="I69" s="27">
        <v>205</v>
      </c>
      <c r="J69" s="27">
        <v>220</v>
      </c>
      <c r="K69" s="28">
        <v>211</v>
      </c>
      <c r="L69" s="28">
        <v>221</v>
      </c>
      <c r="M69" s="27">
        <f t="shared" ref="M69:M132" si="4">L69-G69</f>
        <v>-3</v>
      </c>
      <c r="N69" s="29">
        <f t="shared" ref="N69:N132" si="5">IF(G69&lt;&gt;0,M69/G69,"")</f>
        <v>-1.3392857142857142E-2</v>
      </c>
      <c r="O69" s="27">
        <f t="shared" ref="O69:O132" si="6">L69-K69</f>
        <v>10</v>
      </c>
      <c r="P69" s="30">
        <f t="shared" ref="P69:P132" si="7">IF(K69&lt;&gt;0,O69/K69,"")</f>
        <v>4.7393364928909949E-2</v>
      </c>
    </row>
    <row r="70" spans="1:16" ht="14.4" x14ac:dyDescent="0.3">
      <c r="A70" s="23" t="s">
        <v>194</v>
      </c>
      <c r="B70" s="24" t="s">
        <v>195</v>
      </c>
      <c r="C70" s="25" t="s">
        <v>196</v>
      </c>
      <c r="D70" s="26" t="s">
        <v>197</v>
      </c>
      <c r="E70" s="27">
        <v>5149</v>
      </c>
      <c r="F70" s="27">
        <v>5311</v>
      </c>
      <c r="G70" s="27">
        <v>5344</v>
      </c>
      <c r="H70" s="27">
        <v>5212</v>
      </c>
      <c r="I70" s="27">
        <v>5382</v>
      </c>
      <c r="J70" s="27">
        <v>5436</v>
      </c>
      <c r="K70" s="28">
        <v>5628</v>
      </c>
      <c r="L70" s="28">
        <v>5613</v>
      </c>
      <c r="M70" s="27">
        <f t="shared" si="4"/>
        <v>269</v>
      </c>
      <c r="N70" s="29">
        <f t="shared" si="5"/>
        <v>5.0336826347305387E-2</v>
      </c>
      <c r="O70" s="27">
        <f t="shared" si="6"/>
        <v>-15</v>
      </c>
      <c r="P70" s="30">
        <f t="shared" si="7"/>
        <v>-2.6652452025586353E-3</v>
      </c>
    </row>
    <row r="71" spans="1:16" ht="14.4" x14ac:dyDescent="0.3">
      <c r="A71" s="23" t="s">
        <v>194</v>
      </c>
      <c r="B71" s="24" t="s">
        <v>195</v>
      </c>
      <c r="C71" s="25" t="s">
        <v>198</v>
      </c>
      <c r="D71" s="26" t="s">
        <v>199</v>
      </c>
      <c r="E71" s="27">
        <v>4403</v>
      </c>
      <c r="F71" s="27">
        <v>4848</v>
      </c>
      <c r="G71" s="27">
        <v>4935</v>
      </c>
      <c r="H71" s="27">
        <v>4980</v>
      </c>
      <c r="I71" s="27">
        <v>4717</v>
      </c>
      <c r="J71" s="27">
        <v>4730</v>
      </c>
      <c r="K71" s="28">
        <v>4818</v>
      </c>
      <c r="L71" s="28">
        <v>4828</v>
      </c>
      <c r="M71" s="27">
        <f t="shared" si="4"/>
        <v>-107</v>
      </c>
      <c r="N71" s="29">
        <f t="shared" si="5"/>
        <v>-2.1681864235055723E-2</v>
      </c>
      <c r="O71" s="27">
        <f t="shared" si="6"/>
        <v>10</v>
      </c>
      <c r="P71" s="30">
        <f t="shared" si="7"/>
        <v>2.0755500207555004E-3</v>
      </c>
    </row>
    <row r="72" spans="1:16" ht="14.4" x14ac:dyDescent="0.3">
      <c r="A72" s="23" t="s">
        <v>194</v>
      </c>
      <c r="B72" s="24" t="s">
        <v>195</v>
      </c>
      <c r="C72" s="25" t="s">
        <v>200</v>
      </c>
      <c r="D72" s="26" t="s">
        <v>201</v>
      </c>
      <c r="E72" s="27">
        <v>1307</v>
      </c>
      <c r="F72" s="27">
        <v>1419</v>
      </c>
      <c r="G72" s="27">
        <v>1229</v>
      </c>
      <c r="H72" s="27">
        <v>1133</v>
      </c>
      <c r="I72" s="27">
        <v>1176</v>
      </c>
      <c r="J72" s="27">
        <v>1126</v>
      </c>
      <c r="K72" s="28">
        <v>1050</v>
      </c>
      <c r="L72" s="28">
        <v>1038</v>
      </c>
      <c r="M72" s="27">
        <f t="shared" si="4"/>
        <v>-191</v>
      </c>
      <c r="N72" s="29">
        <f t="shared" si="5"/>
        <v>-0.15541090317331163</v>
      </c>
      <c r="O72" s="27">
        <f t="shared" si="6"/>
        <v>-12</v>
      </c>
      <c r="P72" s="30">
        <f t="shared" si="7"/>
        <v>-1.1428571428571429E-2</v>
      </c>
    </row>
    <row r="73" spans="1:16" ht="14.4" x14ac:dyDescent="0.3">
      <c r="A73" s="23" t="s">
        <v>202</v>
      </c>
      <c r="B73" s="24" t="s">
        <v>203</v>
      </c>
      <c r="C73" s="25" t="s">
        <v>204</v>
      </c>
      <c r="D73" s="26" t="s">
        <v>205</v>
      </c>
      <c r="E73" s="27">
        <v>367</v>
      </c>
      <c r="F73" s="27">
        <v>357</v>
      </c>
      <c r="G73" s="27">
        <v>361</v>
      </c>
      <c r="H73" s="27">
        <v>386</v>
      </c>
      <c r="I73" s="27">
        <v>380</v>
      </c>
      <c r="J73" s="27">
        <v>373</v>
      </c>
      <c r="K73" s="28">
        <v>421</v>
      </c>
      <c r="L73" s="28">
        <v>429</v>
      </c>
      <c r="M73" s="27">
        <f t="shared" si="4"/>
        <v>68</v>
      </c>
      <c r="N73" s="29">
        <f t="shared" si="5"/>
        <v>0.18836565096952909</v>
      </c>
      <c r="O73" s="27">
        <f t="shared" si="6"/>
        <v>8</v>
      </c>
      <c r="P73" s="30">
        <f t="shared" si="7"/>
        <v>1.9002375296912115E-2</v>
      </c>
    </row>
    <row r="74" spans="1:16" ht="14.4" x14ac:dyDescent="0.3">
      <c r="A74" s="23" t="s">
        <v>206</v>
      </c>
      <c r="B74" s="24" t="s">
        <v>207</v>
      </c>
      <c r="C74" s="25" t="s">
        <v>208</v>
      </c>
      <c r="D74" s="26" t="s">
        <v>209</v>
      </c>
      <c r="E74" s="27">
        <v>480</v>
      </c>
      <c r="F74" s="27">
        <v>457</v>
      </c>
      <c r="G74" s="27">
        <v>451</v>
      </c>
      <c r="H74" s="27">
        <v>429</v>
      </c>
      <c r="I74" s="27">
        <v>423</v>
      </c>
      <c r="J74" s="27">
        <v>434</v>
      </c>
      <c r="K74" s="28">
        <v>440</v>
      </c>
      <c r="L74" s="28">
        <v>422</v>
      </c>
      <c r="M74" s="27">
        <f t="shared" si="4"/>
        <v>-29</v>
      </c>
      <c r="N74" s="29">
        <f t="shared" si="5"/>
        <v>-6.4301552106430154E-2</v>
      </c>
      <c r="O74" s="27">
        <f t="shared" si="6"/>
        <v>-18</v>
      </c>
      <c r="P74" s="30">
        <f t="shared" si="7"/>
        <v>-4.0909090909090909E-2</v>
      </c>
    </row>
    <row r="75" spans="1:16" ht="14.4" x14ac:dyDescent="0.3">
      <c r="A75" s="23" t="s">
        <v>206</v>
      </c>
      <c r="B75" s="24" t="s">
        <v>207</v>
      </c>
      <c r="C75" s="25" t="s">
        <v>210</v>
      </c>
      <c r="D75" s="26" t="s">
        <v>211</v>
      </c>
      <c r="E75" s="27">
        <v>1415</v>
      </c>
      <c r="F75" s="27">
        <v>1464</v>
      </c>
      <c r="G75" s="27">
        <v>1438</v>
      </c>
      <c r="H75" s="27">
        <v>1325</v>
      </c>
      <c r="I75" s="27">
        <v>1273</v>
      </c>
      <c r="J75" s="27">
        <v>1245</v>
      </c>
      <c r="K75" s="28">
        <v>1264</v>
      </c>
      <c r="L75" s="28">
        <v>1299</v>
      </c>
      <c r="M75" s="27">
        <f t="shared" si="4"/>
        <v>-139</v>
      </c>
      <c r="N75" s="29">
        <f t="shared" si="5"/>
        <v>-9.6662030598052853E-2</v>
      </c>
      <c r="O75" s="27">
        <f t="shared" si="6"/>
        <v>35</v>
      </c>
      <c r="P75" s="30">
        <f t="shared" si="7"/>
        <v>2.7689873417721517E-2</v>
      </c>
    </row>
    <row r="76" spans="1:16" ht="14.4" x14ac:dyDescent="0.3">
      <c r="A76" s="23" t="s">
        <v>212</v>
      </c>
      <c r="B76" s="24" t="s">
        <v>213</v>
      </c>
      <c r="C76" s="25" t="s">
        <v>214</v>
      </c>
      <c r="D76" s="26" t="s">
        <v>215</v>
      </c>
      <c r="E76" s="27">
        <v>1759</v>
      </c>
      <c r="F76" s="27">
        <v>1839</v>
      </c>
      <c r="G76" s="27">
        <v>1818</v>
      </c>
      <c r="H76" s="27">
        <v>1864</v>
      </c>
      <c r="I76" s="27">
        <v>1846</v>
      </c>
      <c r="J76" s="27">
        <v>1846</v>
      </c>
      <c r="K76" s="28">
        <v>1934</v>
      </c>
      <c r="L76" s="28">
        <v>1929</v>
      </c>
      <c r="M76" s="27">
        <f t="shared" si="4"/>
        <v>111</v>
      </c>
      <c r="N76" s="29">
        <f t="shared" si="5"/>
        <v>6.1056105610561059E-2</v>
      </c>
      <c r="O76" s="27">
        <f t="shared" si="6"/>
        <v>-5</v>
      </c>
      <c r="P76" s="30">
        <f t="shared" si="7"/>
        <v>-2.5853154084798345E-3</v>
      </c>
    </row>
    <row r="77" spans="1:16" ht="14.4" x14ac:dyDescent="0.3">
      <c r="A77" s="23" t="s">
        <v>216</v>
      </c>
      <c r="B77" s="24" t="s">
        <v>217</v>
      </c>
      <c r="C77" s="25" t="s">
        <v>218</v>
      </c>
      <c r="D77" s="26" t="s">
        <v>219</v>
      </c>
      <c r="E77" s="27">
        <v>96</v>
      </c>
      <c r="F77" s="27">
        <v>103</v>
      </c>
      <c r="G77" s="27">
        <v>93</v>
      </c>
      <c r="H77" s="27">
        <v>96</v>
      </c>
      <c r="I77" s="27">
        <v>91</v>
      </c>
      <c r="J77" s="27">
        <v>81</v>
      </c>
      <c r="K77" s="28">
        <v>80</v>
      </c>
      <c r="L77" s="28">
        <v>96</v>
      </c>
      <c r="M77" s="27">
        <f t="shared" si="4"/>
        <v>3</v>
      </c>
      <c r="N77" s="29">
        <f t="shared" si="5"/>
        <v>3.2258064516129031E-2</v>
      </c>
      <c r="O77" s="27">
        <f t="shared" si="6"/>
        <v>16</v>
      </c>
      <c r="P77" s="30">
        <f t="shared" si="7"/>
        <v>0.2</v>
      </c>
    </row>
    <row r="78" spans="1:16" ht="14.4" x14ac:dyDescent="0.3">
      <c r="A78" s="23" t="s">
        <v>220</v>
      </c>
      <c r="B78" s="24" t="s">
        <v>221</v>
      </c>
      <c r="C78" s="25" t="s">
        <v>222</v>
      </c>
      <c r="D78" s="26" t="s">
        <v>223</v>
      </c>
      <c r="E78" s="27">
        <v>702</v>
      </c>
      <c r="F78" s="27">
        <v>691</v>
      </c>
      <c r="G78" s="27">
        <v>620</v>
      </c>
      <c r="H78" s="27">
        <v>575</v>
      </c>
      <c r="I78" s="27">
        <v>554</v>
      </c>
      <c r="J78" s="27">
        <v>520</v>
      </c>
      <c r="K78" s="28">
        <v>511</v>
      </c>
      <c r="L78" s="28">
        <v>537</v>
      </c>
      <c r="M78" s="27">
        <f t="shared" si="4"/>
        <v>-83</v>
      </c>
      <c r="N78" s="29">
        <f t="shared" si="5"/>
        <v>-0.13387096774193549</v>
      </c>
      <c r="O78" s="27">
        <f t="shared" si="6"/>
        <v>26</v>
      </c>
      <c r="P78" s="30">
        <f t="shared" si="7"/>
        <v>5.0880626223091974E-2</v>
      </c>
    </row>
    <row r="79" spans="1:16" ht="14.4" x14ac:dyDescent="0.3">
      <c r="A79" s="23" t="s">
        <v>220</v>
      </c>
      <c r="B79" s="24" t="s">
        <v>221</v>
      </c>
      <c r="C79" s="25" t="s">
        <v>224</v>
      </c>
      <c r="D79" s="26" t="s">
        <v>225</v>
      </c>
      <c r="E79" s="27">
        <v>289</v>
      </c>
      <c r="F79" s="27">
        <v>257</v>
      </c>
      <c r="G79" s="27">
        <v>254</v>
      </c>
      <c r="H79" s="27">
        <v>223</v>
      </c>
      <c r="I79" s="27">
        <v>225</v>
      </c>
      <c r="J79" s="27">
        <v>226</v>
      </c>
      <c r="K79" s="28">
        <v>191</v>
      </c>
      <c r="L79" s="28">
        <v>215</v>
      </c>
      <c r="M79" s="27">
        <f t="shared" si="4"/>
        <v>-39</v>
      </c>
      <c r="N79" s="29">
        <f t="shared" si="5"/>
        <v>-0.15354330708661418</v>
      </c>
      <c r="O79" s="27">
        <f t="shared" si="6"/>
        <v>24</v>
      </c>
      <c r="P79" s="30">
        <f t="shared" si="7"/>
        <v>0.1256544502617801</v>
      </c>
    </row>
    <row r="80" spans="1:16" ht="14.4" x14ac:dyDescent="0.3">
      <c r="A80" s="23" t="s">
        <v>226</v>
      </c>
      <c r="B80" s="24" t="s">
        <v>227</v>
      </c>
      <c r="C80" s="25" t="s">
        <v>228</v>
      </c>
      <c r="D80" s="26" t="s">
        <v>229</v>
      </c>
      <c r="E80" s="27">
        <v>218</v>
      </c>
      <c r="F80" s="27">
        <v>232</v>
      </c>
      <c r="G80" s="27">
        <v>230</v>
      </c>
      <c r="H80" s="27">
        <v>211</v>
      </c>
      <c r="I80" s="27">
        <v>196</v>
      </c>
      <c r="J80" s="27">
        <v>206</v>
      </c>
      <c r="K80" s="28">
        <v>213</v>
      </c>
      <c r="L80" s="28">
        <v>190</v>
      </c>
      <c r="M80" s="27">
        <f t="shared" si="4"/>
        <v>-40</v>
      </c>
      <c r="N80" s="29">
        <f t="shared" si="5"/>
        <v>-0.17391304347826086</v>
      </c>
      <c r="O80" s="27">
        <f t="shared" si="6"/>
        <v>-23</v>
      </c>
      <c r="P80" s="30">
        <f t="shared" si="7"/>
        <v>-0.107981220657277</v>
      </c>
    </row>
    <row r="81" spans="1:16" ht="14.4" x14ac:dyDescent="0.3">
      <c r="A81" s="23" t="s">
        <v>230</v>
      </c>
      <c r="B81" s="24" t="s">
        <v>231</v>
      </c>
      <c r="C81" s="25" t="s">
        <v>232</v>
      </c>
      <c r="D81" s="26" t="s">
        <v>233</v>
      </c>
      <c r="E81" s="27">
        <v>86182</v>
      </c>
      <c r="F81" s="27">
        <v>85887</v>
      </c>
      <c r="G81" s="27">
        <v>86250</v>
      </c>
      <c r="H81" s="27">
        <v>85938</v>
      </c>
      <c r="I81" s="27">
        <v>85751</v>
      </c>
      <c r="J81" s="27">
        <v>85508</v>
      </c>
      <c r="K81" s="28">
        <v>85983</v>
      </c>
      <c r="L81" s="28">
        <v>86547</v>
      </c>
      <c r="M81" s="27">
        <f t="shared" si="4"/>
        <v>297</v>
      </c>
      <c r="N81" s="29">
        <f t="shared" si="5"/>
        <v>3.4434782608695653E-3</v>
      </c>
      <c r="O81" s="27">
        <f t="shared" si="6"/>
        <v>564</v>
      </c>
      <c r="P81" s="30">
        <f t="shared" si="7"/>
        <v>6.5594361676145282E-3</v>
      </c>
    </row>
    <row r="82" spans="1:16" ht="14.4" x14ac:dyDescent="0.3">
      <c r="A82" s="23" t="s">
        <v>234</v>
      </c>
      <c r="B82" s="24" t="s">
        <v>235</v>
      </c>
      <c r="C82" s="25" t="s">
        <v>236</v>
      </c>
      <c r="D82" s="26" t="s">
        <v>237</v>
      </c>
      <c r="E82" s="27">
        <v>192</v>
      </c>
      <c r="F82" s="27">
        <v>202</v>
      </c>
      <c r="G82" s="27">
        <v>189</v>
      </c>
      <c r="H82" s="27">
        <v>187</v>
      </c>
      <c r="I82" s="27">
        <v>185</v>
      </c>
      <c r="J82" s="27">
        <v>180</v>
      </c>
      <c r="K82" s="28">
        <v>181</v>
      </c>
      <c r="L82" s="28">
        <v>175</v>
      </c>
      <c r="M82" s="27">
        <f t="shared" si="4"/>
        <v>-14</v>
      </c>
      <c r="N82" s="29">
        <f t="shared" si="5"/>
        <v>-7.407407407407407E-2</v>
      </c>
      <c r="O82" s="27">
        <f t="shared" si="6"/>
        <v>-6</v>
      </c>
      <c r="P82" s="30">
        <f t="shared" si="7"/>
        <v>-3.3149171270718231E-2</v>
      </c>
    </row>
    <row r="83" spans="1:16" ht="14.4" x14ac:dyDescent="0.3">
      <c r="A83" s="23" t="s">
        <v>234</v>
      </c>
      <c r="B83" s="24" t="s">
        <v>235</v>
      </c>
      <c r="C83" s="25" t="s">
        <v>238</v>
      </c>
      <c r="D83" s="26" t="s">
        <v>239</v>
      </c>
      <c r="E83" s="27">
        <v>61</v>
      </c>
      <c r="F83" s="27">
        <v>79</v>
      </c>
      <c r="G83" s="27">
        <v>83</v>
      </c>
      <c r="H83" s="27">
        <v>85</v>
      </c>
      <c r="I83" s="27">
        <v>90</v>
      </c>
      <c r="J83" s="27">
        <v>80</v>
      </c>
      <c r="K83" s="28">
        <v>72</v>
      </c>
      <c r="L83" s="28">
        <v>66</v>
      </c>
      <c r="M83" s="27">
        <f t="shared" si="4"/>
        <v>-17</v>
      </c>
      <c r="N83" s="29">
        <f t="shared" si="5"/>
        <v>-0.20481927710843373</v>
      </c>
      <c r="O83" s="27">
        <f t="shared" si="6"/>
        <v>-6</v>
      </c>
      <c r="P83" s="30">
        <f t="shared" si="7"/>
        <v>-8.3333333333333329E-2</v>
      </c>
    </row>
    <row r="84" spans="1:16" ht="14.4" x14ac:dyDescent="0.3">
      <c r="A84" s="23" t="s">
        <v>240</v>
      </c>
      <c r="B84" s="24" t="s">
        <v>241</v>
      </c>
      <c r="C84" s="25" t="s">
        <v>242</v>
      </c>
      <c r="D84" s="26" t="s">
        <v>243</v>
      </c>
      <c r="E84" s="27">
        <v>172</v>
      </c>
      <c r="F84" s="27">
        <v>181</v>
      </c>
      <c r="G84" s="27">
        <v>165</v>
      </c>
      <c r="H84" s="27">
        <v>170</v>
      </c>
      <c r="I84" s="27">
        <v>167</v>
      </c>
      <c r="J84" s="27">
        <v>176</v>
      </c>
      <c r="K84" s="28">
        <v>187</v>
      </c>
      <c r="L84" s="28">
        <v>195</v>
      </c>
      <c r="M84" s="27">
        <f t="shared" si="4"/>
        <v>30</v>
      </c>
      <c r="N84" s="29">
        <f t="shared" si="5"/>
        <v>0.18181818181818182</v>
      </c>
      <c r="O84" s="27">
        <f t="shared" si="6"/>
        <v>8</v>
      </c>
      <c r="P84" s="30">
        <f t="shared" si="7"/>
        <v>4.2780748663101602E-2</v>
      </c>
    </row>
    <row r="85" spans="1:16" ht="14.4" x14ac:dyDescent="0.3">
      <c r="A85" s="23" t="s">
        <v>240</v>
      </c>
      <c r="B85" s="24" t="s">
        <v>241</v>
      </c>
      <c r="C85" s="25" t="s">
        <v>244</v>
      </c>
      <c r="D85" s="26" t="s">
        <v>245</v>
      </c>
      <c r="E85" s="27">
        <v>114</v>
      </c>
      <c r="F85" s="27">
        <v>124</v>
      </c>
      <c r="G85" s="27">
        <v>122</v>
      </c>
      <c r="H85" s="27">
        <v>107</v>
      </c>
      <c r="I85" s="27">
        <v>129</v>
      </c>
      <c r="J85" s="27">
        <v>131</v>
      </c>
      <c r="K85" s="28">
        <v>121</v>
      </c>
      <c r="L85" s="28">
        <v>111</v>
      </c>
      <c r="M85" s="27">
        <f t="shared" si="4"/>
        <v>-11</v>
      </c>
      <c r="N85" s="29">
        <f t="shared" si="5"/>
        <v>-9.0163934426229511E-2</v>
      </c>
      <c r="O85" s="27">
        <f t="shared" si="6"/>
        <v>-10</v>
      </c>
      <c r="P85" s="30">
        <f t="shared" si="7"/>
        <v>-8.2644628099173556E-2</v>
      </c>
    </row>
    <row r="86" spans="1:16" ht="14.4" x14ac:dyDescent="0.3">
      <c r="A86" s="23" t="s">
        <v>240</v>
      </c>
      <c r="B86" s="24" t="s">
        <v>241</v>
      </c>
      <c r="C86" s="25" t="s">
        <v>246</v>
      </c>
      <c r="D86" s="26" t="s">
        <v>247</v>
      </c>
      <c r="E86" s="27">
        <v>234</v>
      </c>
      <c r="F86" s="27">
        <v>207</v>
      </c>
      <c r="G86" s="27">
        <v>209</v>
      </c>
      <c r="H86" s="27">
        <v>215</v>
      </c>
      <c r="I86" s="27">
        <v>174</v>
      </c>
      <c r="J86" s="27">
        <v>186</v>
      </c>
      <c r="K86" s="28">
        <v>186</v>
      </c>
      <c r="L86" s="28">
        <v>212</v>
      </c>
      <c r="M86" s="27">
        <f t="shared" si="4"/>
        <v>3</v>
      </c>
      <c r="N86" s="29">
        <f t="shared" si="5"/>
        <v>1.4354066985645933E-2</v>
      </c>
      <c r="O86" s="27">
        <f t="shared" si="6"/>
        <v>26</v>
      </c>
      <c r="P86" s="30">
        <f t="shared" si="7"/>
        <v>0.13978494623655913</v>
      </c>
    </row>
    <row r="87" spans="1:16" ht="14.4" x14ac:dyDescent="0.3">
      <c r="A87" s="23" t="s">
        <v>240</v>
      </c>
      <c r="B87" s="24" t="s">
        <v>241</v>
      </c>
      <c r="C87" s="25" t="s">
        <v>248</v>
      </c>
      <c r="D87" s="26" t="s">
        <v>249</v>
      </c>
      <c r="E87" s="27">
        <v>124</v>
      </c>
      <c r="F87" s="27">
        <v>129</v>
      </c>
      <c r="G87" s="27">
        <v>126</v>
      </c>
      <c r="H87" s="27">
        <v>130</v>
      </c>
      <c r="I87" s="27">
        <v>133</v>
      </c>
      <c r="J87" s="27">
        <v>133</v>
      </c>
      <c r="K87" s="28">
        <v>132</v>
      </c>
      <c r="L87" s="28">
        <v>117</v>
      </c>
      <c r="M87" s="27">
        <f t="shared" si="4"/>
        <v>-9</v>
      </c>
      <c r="N87" s="29">
        <f t="shared" si="5"/>
        <v>-7.1428571428571425E-2</v>
      </c>
      <c r="O87" s="27">
        <f t="shared" si="6"/>
        <v>-15</v>
      </c>
      <c r="P87" s="30">
        <f t="shared" si="7"/>
        <v>-0.11363636363636363</v>
      </c>
    </row>
    <row r="88" spans="1:16" ht="14.4" x14ac:dyDescent="0.3">
      <c r="A88" s="23" t="s">
        <v>240</v>
      </c>
      <c r="B88" s="24" t="s">
        <v>241</v>
      </c>
      <c r="C88" s="25" t="s">
        <v>250</v>
      </c>
      <c r="D88" s="26" t="s">
        <v>251</v>
      </c>
      <c r="E88" s="27">
        <v>776</v>
      </c>
      <c r="F88" s="27">
        <v>799</v>
      </c>
      <c r="G88" s="27">
        <v>819</v>
      </c>
      <c r="H88" s="27">
        <v>830</v>
      </c>
      <c r="I88" s="27">
        <v>832</v>
      </c>
      <c r="J88" s="27">
        <v>814</v>
      </c>
      <c r="K88" s="28">
        <v>828</v>
      </c>
      <c r="L88" s="28">
        <v>784</v>
      </c>
      <c r="M88" s="27">
        <f t="shared" si="4"/>
        <v>-35</v>
      </c>
      <c r="N88" s="29">
        <f t="shared" si="5"/>
        <v>-4.2735042735042736E-2</v>
      </c>
      <c r="O88" s="27">
        <f t="shared" si="6"/>
        <v>-44</v>
      </c>
      <c r="P88" s="30">
        <f t="shared" si="7"/>
        <v>-5.3140096618357488E-2</v>
      </c>
    </row>
    <row r="89" spans="1:16" ht="14.4" x14ac:dyDescent="0.3">
      <c r="A89" s="23" t="s">
        <v>252</v>
      </c>
      <c r="B89" s="24" t="s">
        <v>253</v>
      </c>
      <c r="C89" s="25" t="s">
        <v>254</v>
      </c>
      <c r="D89" s="26" t="s">
        <v>255</v>
      </c>
      <c r="E89" s="27">
        <v>1218</v>
      </c>
      <c r="F89" s="27">
        <v>1256</v>
      </c>
      <c r="G89" s="27">
        <v>1208</v>
      </c>
      <c r="H89" s="27">
        <v>1188</v>
      </c>
      <c r="I89" s="27">
        <v>1224</v>
      </c>
      <c r="J89" s="27">
        <v>1167</v>
      </c>
      <c r="K89" s="28">
        <v>1110</v>
      </c>
      <c r="L89" s="28">
        <v>1093</v>
      </c>
      <c r="M89" s="27">
        <f t="shared" si="4"/>
        <v>-115</v>
      </c>
      <c r="N89" s="29">
        <f t="shared" si="5"/>
        <v>-9.5198675496688742E-2</v>
      </c>
      <c r="O89" s="27">
        <f t="shared" si="6"/>
        <v>-17</v>
      </c>
      <c r="P89" s="30">
        <f t="shared" si="7"/>
        <v>-1.5315315315315315E-2</v>
      </c>
    </row>
    <row r="90" spans="1:16" ht="14.4" x14ac:dyDescent="0.3">
      <c r="A90" s="23" t="s">
        <v>256</v>
      </c>
      <c r="B90" s="24" t="s">
        <v>257</v>
      </c>
      <c r="C90" s="25" t="s">
        <v>258</v>
      </c>
      <c r="D90" s="26" t="s">
        <v>259</v>
      </c>
      <c r="E90" s="27">
        <v>4820</v>
      </c>
      <c r="F90" s="27">
        <v>4839</v>
      </c>
      <c r="G90" s="27">
        <v>4697</v>
      </c>
      <c r="H90" s="27">
        <v>4675</v>
      </c>
      <c r="I90" s="27">
        <v>4537</v>
      </c>
      <c r="J90" s="27">
        <v>4575</v>
      </c>
      <c r="K90" s="28">
        <v>4659</v>
      </c>
      <c r="L90" s="28">
        <v>4564</v>
      </c>
      <c r="M90" s="27">
        <f t="shared" si="4"/>
        <v>-133</v>
      </c>
      <c r="N90" s="29">
        <f t="shared" si="5"/>
        <v>-2.8315946348733235E-2</v>
      </c>
      <c r="O90" s="27">
        <f t="shared" si="6"/>
        <v>-95</v>
      </c>
      <c r="P90" s="30">
        <f t="shared" si="7"/>
        <v>-2.0390641768619877E-2</v>
      </c>
    </row>
    <row r="91" spans="1:16" ht="14.4" x14ac:dyDescent="0.3">
      <c r="A91" s="23" t="s">
        <v>256</v>
      </c>
      <c r="B91" s="24" t="s">
        <v>257</v>
      </c>
      <c r="C91" s="25" t="s">
        <v>260</v>
      </c>
      <c r="D91" s="26" t="s">
        <v>261</v>
      </c>
      <c r="E91" s="27">
        <v>1358</v>
      </c>
      <c r="F91" s="27">
        <v>1345</v>
      </c>
      <c r="G91" s="27">
        <v>1406</v>
      </c>
      <c r="H91" s="27">
        <v>1405</v>
      </c>
      <c r="I91" s="27">
        <v>1362</v>
      </c>
      <c r="J91" s="27">
        <v>1402</v>
      </c>
      <c r="K91" s="28">
        <v>1340</v>
      </c>
      <c r="L91" s="28">
        <v>1325</v>
      </c>
      <c r="M91" s="27">
        <f t="shared" si="4"/>
        <v>-81</v>
      </c>
      <c r="N91" s="29">
        <f t="shared" si="5"/>
        <v>-5.7610241820768134E-2</v>
      </c>
      <c r="O91" s="27">
        <f t="shared" si="6"/>
        <v>-15</v>
      </c>
      <c r="P91" s="30">
        <f t="shared" si="7"/>
        <v>-1.1194029850746268E-2</v>
      </c>
    </row>
    <row r="92" spans="1:16" ht="14.4" x14ac:dyDescent="0.3">
      <c r="A92" s="23" t="s">
        <v>256</v>
      </c>
      <c r="B92" s="24" t="s">
        <v>257</v>
      </c>
      <c r="C92" s="25" t="s">
        <v>262</v>
      </c>
      <c r="D92" s="26" t="s">
        <v>263</v>
      </c>
      <c r="E92" s="27">
        <v>811</v>
      </c>
      <c r="F92" s="27">
        <v>813</v>
      </c>
      <c r="G92" s="27">
        <v>797</v>
      </c>
      <c r="H92" s="27">
        <v>751</v>
      </c>
      <c r="I92" s="27">
        <v>759</v>
      </c>
      <c r="J92" s="27">
        <v>718</v>
      </c>
      <c r="K92" s="28">
        <v>763</v>
      </c>
      <c r="L92" s="28">
        <v>791</v>
      </c>
      <c r="M92" s="27">
        <f t="shared" si="4"/>
        <v>-6</v>
      </c>
      <c r="N92" s="29">
        <f t="shared" si="5"/>
        <v>-7.5282308657465494E-3</v>
      </c>
      <c r="O92" s="27">
        <f t="shared" si="6"/>
        <v>28</v>
      </c>
      <c r="P92" s="30">
        <f t="shared" si="7"/>
        <v>3.669724770642202E-2</v>
      </c>
    </row>
    <row r="93" spans="1:16" ht="14.4" x14ac:dyDescent="0.3">
      <c r="A93" s="23" t="s">
        <v>264</v>
      </c>
      <c r="B93" s="24" t="s">
        <v>265</v>
      </c>
      <c r="C93" s="25" t="s">
        <v>266</v>
      </c>
      <c r="D93" s="26" t="s">
        <v>267</v>
      </c>
      <c r="E93" s="27">
        <v>25610</v>
      </c>
      <c r="F93" s="27">
        <v>25960</v>
      </c>
      <c r="G93" s="27">
        <v>26520</v>
      </c>
      <c r="H93" s="27">
        <v>26923</v>
      </c>
      <c r="I93" s="27">
        <v>27510</v>
      </c>
      <c r="J93" s="27">
        <v>27909</v>
      </c>
      <c r="K93" s="28">
        <v>28439</v>
      </c>
      <c r="L93" s="28">
        <v>29053</v>
      </c>
      <c r="M93" s="27">
        <f t="shared" si="4"/>
        <v>2533</v>
      </c>
      <c r="N93" s="29">
        <f t="shared" si="5"/>
        <v>9.5512820512820507E-2</v>
      </c>
      <c r="O93" s="27">
        <f t="shared" si="6"/>
        <v>614</v>
      </c>
      <c r="P93" s="30">
        <f t="shared" si="7"/>
        <v>2.1590069974331026E-2</v>
      </c>
    </row>
    <row r="94" spans="1:16" ht="14.4" x14ac:dyDescent="0.3">
      <c r="A94" s="23" t="s">
        <v>264</v>
      </c>
      <c r="B94" s="24" t="s">
        <v>265</v>
      </c>
      <c r="C94" s="25" t="s">
        <v>268</v>
      </c>
      <c r="D94" s="26" t="s">
        <v>269</v>
      </c>
      <c r="E94" s="27">
        <v>15305</v>
      </c>
      <c r="F94" s="27">
        <v>15332</v>
      </c>
      <c r="G94" s="27">
        <v>15225</v>
      </c>
      <c r="H94" s="27">
        <v>15310</v>
      </c>
      <c r="I94" s="27">
        <v>15655</v>
      </c>
      <c r="J94" s="27">
        <v>16042</v>
      </c>
      <c r="K94" s="28">
        <v>16210</v>
      </c>
      <c r="L94" s="28">
        <v>16133</v>
      </c>
      <c r="M94" s="27">
        <f t="shared" si="4"/>
        <v>908</v>
      </c>
      <c r="N94" s="29">
        <f t="shared" si="5"/>
        <v>5.9638752052545159E-2</v>
      </c>
      <c r="O94" s="27">
        <f t="shared" si="6"/>
        <v>-77</v>
      </c>
      <c r="P94" s="30">
        <f t="shared" si="7"/>
        <v>-4.7501542257865513E-3</v>
      </c>
    </row>
    <row r="95" spans="1:16" ht="14.4" x14ac:dyDescent="0.3">
      <c r="A95" s="23" t="s">
        <v>264</v>
      </c>
      <c r="B95" s="24" t="s">
        <v>265</v>
      </c>
      <c r="C95" s="25" t="s">
        <v>270</v>
      </c>
      <c r="D95" s="26" t="s">
        <v>271</v>
      </c>
      <c r="E95" s="27">
        <v>1206</v>
      </c>
      <c r="F95" s="27">
        <v>1186</v>
      </c>
      <c r="G95" s="27">
        <v>1210</v>
      </c>
      <c r="H95" s="27">
        <v>1159</v>
      </c>
      <c r="I95" s="27">
        <v>1175</v>
      </c>
      <c r="J95" s="27">
        <v>1139</v>
      </c>
      <c r="K95" s="28">
        <v>1096</v>
      </c>
      <c r="L95" s="28">
        <v>1127</v>
      </c>
      <c r="M95" s="27">
        <f t="shared" si="4"/>
        <v>-83</v>
      </c>
      <c r="N95" s="29">
        <f t="shared" si="5"/>
        <v>-6.8595041322314046E-2</v>
      </c>
      <c r="O95" s="27">
        <f t="shared" si="6"/>
        <v>31</v>
      </c>
      <c r="P95" s="30">
        <f t="shared" si="7"/>
        <v>2.8284671532846715E-2</v>
      </c>
    </row>
    <row r="96" spans="1:16" ht="14.4" x14ac:dyDescent="0.3">
      <c r="A96" s="23" t="s">
        <v>272</v>
      </c>
      <c r="B96" s="24" t="s">
        <v>273</v>
      </c>
      <c r="C96" s="25" t="s">
        <v>274</v>
      </c>
      <c r="D96" s="26" t="s">
        <v>275</v>
      </c>
      <c r="E96" s="27">
        <v>1493</v>
      </c>
      <c r="F96" s="27">
        <v>1540</v>
      </c>
      <c r="G96" s="27">
        <v>1401</v>
      </c>
      <c r="H96" s="27">
        <v>1352</v>
      </c>
      <c r="I96" s="27">
        <v>1365</v>
      </c>
      <c r="J96" s="27">
        <v>1198</v>
      </c>
      <c r="K96" s="28">
        <v>1019</v>
      </c>
      <c r="L96" s="28">
        <v>1025</v>
      </c>
      <c r="M96" s="27">
        <f t="shared" si="4"/>
        <v>-376</v>
      </c>
      <c r="N96" s="29">
        <f t="shared" si="5"/>
        <v>-0.26837972876516775</v>
      </c>
      <c r="O96" s="27">
        <f t="shared" si="6"/>
        <v>6</v>
      </c>
      <c r="P96" s="30">
        <f t="shared" si="7"/>
        <v>5.8881256133464181E-3</v>
      </c>
    </row>
    <row r="97" spans="1:16" ht="14.4" x14ac:dyDescent="0.3">
      <c r="A97" s="23" t="s">
        <v>272</v>
      </c>
      <c r="B97" s="24" t="s">
        <v>273</v>
      </c>
      <c r="C97" s="25" t="s">
        <v>276</v>
      </c>
      <c r="D97" s="26" t="s">
        <v>277</v>
      </c>
      <c r="E97" s="27">
        <v>233</v>
      </c>
      <c r="F97" s="27">
        <v>213</v>
      </c>
      <c r="G97" s="27">
        <v>231</v>
      </c>
      <c r="H97" s="27">
        <v>221</v>
      </c>
      <c r="I97" s="27">
        <v>189</v>
      </c>
      <c r="J97" s="27">
        <v>198</v>
      </c>
      <c r="K97" s="28">
        <v>196</v>
      </c>
      <c r="L97" s="28">
        <v>197</v>
      </c>
      <c r="M97" s="27">
        <f t="shared" si="4"/>
        <v>-34</v>
      </c>
      <c r="N97" s="29">
        <f t="shared" si="5"/>
        <v>-0.1471861471861472</v>
      </c>
      <c r="O97" s="27">
        <f t="shared" si="6"/>
        <v>1</v>
      </c>
      <c r="P97" s="30">
        <f t="shared" si="7"/>
        <v>5.1020408163265302E-3</v>
      </c>
    </row>
    <row r="98" spans="1:16" ht="14.4" x14ac:dyDescent="0.3">
      <c r="A98" s="23" t="s">
        <v>272</v>
      </c>
      <c r="B98" s="24" t="s">
        <v>273</v>
      </c>
      <c r="C98" s="25" t="s">
        <v>278</v>
      </c>
      <c r="D98" s="26" t="s">
        <v>279</v>
      </c>
      <c r="E98" s="27">
        <v>337</v>
      </c>
      <c r="F98" s="27">
        <v>335</v>
      </c>
      <c r="G98" s="27">
        <v>329</v>
      </c>
      <c r="H98" s="27">
        <v>334</v>
      </c>
      <c r="I98" s="27">
        <v>351</v>
      </c>
      <c r="J98" s="27">
        <v>385</v>
      </c>
      <c r="K98" s="28">
        <v>359</v>
      </c>
      <c r="L98" s="28">
        <v>363</v>
      </c>
      <c r="M98" s="27">
        <f t="shared" si="4"/>
        <v>34</v>
      </c>
      <c r="N98" s="29">
        <f t="shared" si="5"/>
        <v>0.10334346504559271</v>
      </c>
      <c r="O98" s="27">
        <f t="shared" si="6"/>
        <v>4</v>
      </c>
      <c r="P98" s="30">
        <f t="shared" si="7"/>
        <v>1.1142061281337047E-2</v>
      </c>
    </row>
    <row r="99" spans="1:16" ht="14.4" x14ac:dyDescent="0.3">
      <c r="A99" s="23" t="s">
        <v>272</v>
      </c>
      <c r="B99" s="24" t="s">
        <v>273</v>
      </c>
      <c r="C99" s="25" t="s">
        <v>280</v>
      </c>
      <c r="D99" s="26" t="s">
        <v>281</v>
      </c>
      <c r="E99" s="27">
        <v>154</v>
      </c>
      <c r="F99" s="27">
        <v>135</v>
      </c>
      <c r="G99" s="27">
        <v>133</v>
      </c>
      <c r="H99" s="27">
        <v>112</v>
      </c>
      <c r="I99" s="27">
        <v>94</v>
      </c>
      <c r="J99" s="27">
        <v>97</v>
      </c>
      <c r="K99" s="28">
        <v>107</v>
      </c>
      <c r="L99" s="28">
        <v>130</v>
      </c>
      <c r="M99" s="27">
        <f t="shared" si="4"/>
        <v>-3</v>
      </c>
      <c r="N99" s="29">
        <f t="shared" si="5"/>
        <v>-2.2556390977443608E-2</v>
      </c>
      <c r="O99" s="27">
        <f t="shared" si="6"/>
        <v>23</v>
      </c>
      <c r="P99" s="30">
        <f t="shared" si="7"/>
        <v>0.21495327102803738</v>
      </c>
    </row>
    <row r="100" spans="1:16" ht="14.4" x14ac:dyDescent="0.3">
      <c r="A100" s="23" t="s">
        <v>272</v>
      </c>
      <c r="B100" s="24" t="s">
        <v>273</v>
      </c>
      <c r="C100" s="25" t="s">
        <v>282</v>
      </c>
      <c r="D100" s="26" t="s">
        <v>283</v>
      </c>
      <c r="E100" s="27">
        <v>653</v>
      </c>
      <c r="F100" s="27">
        <v>513</v>
      </c>
      <c r="G100" s="27">
        <v>493</v>
      </c>
      <c r="H100" s="27">
        <v>470</v>
      </c>
      <c r="I100" s="27">
        <v>438</v>
      </c>
      <c r="J100" s="27">
        <v>452</v>
      </c>
      <c r="K100" s="28">
        <v>480</v>
      </c>
      <c r="L100" s="28">
        <v>450</v>
      </c>
      <c r="M100" s="27">
        <f t="shared" si="4"/>
        <v>-43</v>
      </c>
      <c r="N100" s="29">
        <f t="shared" si="5"/>
        <v>-8.7221095334685597E-2</v>
      </c>
      <c r="O100" s="27">
        <f t="shared" si="6"/>
        <v>-30</v>
      </c>
      <c r="P100" s="30">
        <f t="shared" si="7"/>
        <v>-6.25E-2</v>
      </c>
    </row>
    <row r="101" spans="1:16" ht="14.4" x14ac:dyDescent="0.3">
      <c r="A101" s="23" t="s">
        <v>272</v>
      </c>
      <c r="B101" s="24" t="s">
        <v>273</v>
      </c>
      <c r="C101" s="25" t="s">
        <v>284</v>
      </c>
      <c r="D101" s="26" t="s">
        <v>285</v>
      </c>
      <c r="E101" s="27">
        <v>63</v>
      </c>
      <c r="F101" s="27">
        <v>63</v>
      </c>
      <c r="G101" s="27">
        <v>61</v>
      </c>
      <c r="H101" s="27">
        <v>58</v>
      </c>
      <c r="I101" s="27">
        <v>57</v>
      </c>
      <c r="J101" s="27">
        <v>51</v>
      </c>
      <c r="K101" s="28">
        <v>46</v>
      </c>
      <c r="L101" s="28">
        <v>48</v>
      </c>
      <c r="M101" s="27">
        <f t="shared" si="4"/>
        <v>-13</v>
      </c>
      <c r="N101" s="29">
        <f t="shared" si="5"/>
        <v>-0.21311475409836064</v>
      </c>
      <c r="O101" s="27">
        <f t="shared" si="6"/>
        <v>2</v>
      </c>
      <c r="P101" s="30">
        <f t="shared" si="7"/>
        <v>4.3478260869565216E-2</v>
      </c>
    </row>
    <row r="102" spans="1:16" ht="14.4" x14ac:dyDescent="0.3">
      <c r="A102" s="23" t="s">
        <v>286</v>
      </c>
      <c r="B102" s="24" t="s">
        <v>287</v>
      </c>
      <c r="C102" s="25" t="s">
        <v>288</v>
      </c>
      <c r="D102" s="26" t="s">
        <v>289</v>
      </c>
      <c r="E102" s="27">
        <v>208</v>
      </c>
      <c r="F102" s="27">
        <v>182</v>
      </c>
      <c r="G102" s="27">
        <v>190</v>
      </c>
      <c r="H102" s="27">
        <v>178</v>
      </c>
      <c r="I102" s="27">
        <v>185</v>
      </c>
      <c r="J102" s="27">
        <v>176</v>
      </c>
      <c r="K102" s="28">
        <v>178</v>
      </c>
      <c r="L102" s="28">
        <v>171</v>
      </c>
      <c r="M102" s="27">
        <f t="shared" si="4"/>
        <v>-19</v>
      </c>
      <c r="N102" s="29">
        <f t="shared" si="5"/>
        <v>-0.1</v>
      </c>
      <c r="O102" s="27">
        <f t="shared" si="6"/>
        <v>-7</v>
      </c>
      <c r="P102" s="30">
        <f t="shared" si="7"/>
        <v>-3.9325842696629212E-2</v>
      </c>
    </row>
    <row r="103" spans="1:16" ht="14.4" x14ac:dyDescent="0.3">
      <c r="A103" s="23" t="s">
        <v>286</v>
      </c>
      <c r="B103" s="24" t="s">
        <v>287</v>
      </c>
      <c r="C103" s="25" t="s">
        <v>290</v>
      </c>
      <c r="D103" s="26" t="s">
        <v>291</v>
      </c>
      <c r="E103" s="27">
        <v>507</v>
      </c>
      <c r="F103" s="27">
        <v>494</v>
      </c>
      <c r="G103" s="27">
        <v>448</v>
      </c>
      <c r="H103" s="27">
        <v>435</v>
      </c>
      <c r="I103" s="27">
        <v>451</v>
      </c>
      <c r="J103" s="27">
        <v>447</v>
      </c>
      <c r="K103" s="28">
        <v>473</v>
      </c>
      <c r="L103" s="28">
        <v>476</v>
      </c>
      <c r="M103" s="27">
        <f t="shared" si="4"/>
        <v>28</v>
      </c>
      <c r="N103" s="29">
        <f t="shared" si="5"/>
        <v>6.25E-2</v>
      </c>
      <c r="O103" s="27">
        <f t="shared" si="6"/>
        <v>3</v>
      </c>
      <c r="P103" s="30">
        <f t="shared" si="7"/>
        <v>6.3424947145877377E-3</v>
      </c>
    </row>
    <row r="104" spans="1:16" ht="14.4" x14ac:dyDescent="0.3">
      <c r="A104" s="23" t="s">
        <v>286</v>
      </c>
      <c r="B104" s="24" t="s">
        <v>287</v>
      </c>
      <c r="C104" s="25" t="s">
        <v>292</v>
      </c>
      <c r="D104" s="26" t="s">
        <v>293</v>
      </c>
      <c r="E104" s="27">
        <v>222</v>
      </c>
      <c r="F104" s="27">
        <v>257</v>
      </c>
      <c r="G104" s="27">
        <v>273</v>
      </c>
      <c r="H104" s="27">
        <v>235</v>
      </c>
      <c r="I104" s="27">
        <v>194</v>
      </c>
      <c r="J104" s="27">
        <v>122</v>
      </c>
      <c r="K104" s="28">
        <v>100</v>
      </c>
      <c r="L104" s="28">
        <v>45</v>
      </c>
      <c r="M104" s="27">
        <f t="shared" si="4"/>
        <v>-228</v>
      </c>
      <c r="N104" s="29">
        <f t="shared" si="5"/>
        <v>-0.8351648351648352</v>
      </c>
      <c r="O104" s="27">
        <f t="shared" si="6"/>
        <v>-55</v>
      </c>
      <c r="P104" s="30">
        <f t="shared" si="7"/>
        <v>-0.55000000000000004</v>
      </c>
    </row>
    <row r="105" spans="1:16" ht="14.4" x14ac:dyDescent="0.3">
      <c r="A105" s="23" t="s">
        <v>294</v>
      </c>
      <c r="B105" s="24" t="s">
        <v>295</v>
      </c>
      <c r="C105" s="25" t="s">
        <v>296</v>
      </c>
      <c r="D105" s="26" t="s">
        <v>297</v>
      </c>
      <c r="E105" s="27">
        <v>2501</v>
      </c>
      <c r="F105" s="27">
        <v>2479</v>
      </c>
      <c r="G105" s="27">
        <v>2502</v>
      </c>
      <c r="H105" s="27">
        <v>2436</v>
      </c>
      <c r="I105" s="27">
        <v>2350</v>
      </c>
      <c r="J105" s="27">
        <v>2315</v>
      </c>
      <c r="K105" s="28">
        <v>2305</v>
      </c>
      <c r="L105" s="28">
        <v>2272</v>
      </c>
      <c r="M105" s="27">
        <f t="shared" si="4"/>
        <v>-230</v>
      </c>
      <c r="N105" s="29">
        <f t="shared" si="5"/>
        <v>-9.1926458832933655E-2</v>
      </c>
      <c r="O105" s="27">
        <f t="shared" si="6"/>
        <v>-33</v>
      </c>
      <c r="P105" s="30">
        <f t="shared" si="7"/>
        <v>-1.4316702819956615E-2</v>
      </c>
    </row>
    <row r="106" spans="1:16" ht="14.4" x14ac:dyDescent="0.3">
      <c r="A106" s="23" t="s">
        <v>294</v>
      </c>
      <c r="B106" s="24" t="s">
        <v>295</v>
      </c>
      <c r="C106" s="25" t="s">
        <v>298</v>
      </c>
      <c r="D106" s="26" t="s">
        <v>299</v>
      </c>
      <c r="E106" s="27">
        <v>204</v>
      </c>
      <c r="F106" s="27">
        <v>199</v>
      </c>
      <c r="G106" s="27">
        <v>188</v>
      </c>
      <c r="H106" s="27">
        <v>200</v>
      </c>
      <c r="I106" s="27">
        <v>185</v>
      </c>
      <c r="J106" s="27">
        <v>202</v>
      </c>
      <c r="K106" s="28">
        <v>203</v>
      </c>
      <c r="L106" s="28">
        <v>198</v>
      </c>
      <c r="M106" s="27">
        <f t="shared" si="4"/>
        <v>10</v>
      </c>
      <c r="N106" s="29">
        <f t="shared" si="5"/>
        <v>5.3191489361702128E-2</v>
      </c>
      <c r="O106" s="27">
        <f t="shared" si="6"/>
        <v>-5</v>
      </c>
      <c r="P106" s="30">
        <f t="shared" si="7"/>
        <v>-2.4630541871921183E-2</v>
      </c>
    </row>
    <row r="107" spans="1:16" ht="14.4" x14ac:dyDescent="0.3">
      <c r="A107" s="23" t="s">
        <v>294</v>
      </c>
      <c r="B107" s="24" t="s">
        <v>295</v>
      </c>
      <c r="C107" s="25" t="s">
        <v>300</v>
      </c>
      <c r="D107" s="26" t="s">
        <v>301</v>
      </c>
      <c r="E107" s="27">
        <v>321</v>
      </c>
      <c r="F107" s="27">
        <v>294</v>
      </c>
      <c r="G107" s="27">
        <v>306</v>
      </c>
      <c r="H107" s="27">
        <v>311</v>
      </c>
      <c r="I107" s="27">
        <v>309</v>
      </c>
      <c r="J107" s="27">
        <v>319</v>
      </c>
      <c r="K107" s="28">
        <v>318</v>
      </c>
      <c r="L107" s="28">
        <v>315</v>
      </c>
      <c r="M107" s="27">
        <f t="shared" si="4"/>
        <v>9</v>
      </c>
      <c r="N107" s="29">
        <f t="shared" si="5"/>
        <v>2.9411764705882353E-2</v>
      </c>
      <c r="O107" s="27">
        <f t="shared" si="6"/>
        <v>-3</v>
      </c>
      <c r="P107" s="30">
        <f t="shared" si="7"/>
        <v>-9.433962264150943E-3</v>
      </c>
    </row>
    <row r="108" spans="1:16" ht="14.4" x14ac:dyDescent="0.3">
      <c r="A108" s="23" t="s">
        <v>294</v>
      </c>
      <c r="B108" s="24" t="s">
        <v>295</v>
      </c>
      <c r="C108" s="25" t="s">
        <v>302</v>
      </c>
      <c r="D108" s="26" t="s">
        <v>303</v>
      </c>
      <c r="E108" s="27">
        <v>158</v>
      </c>
      <c r="F108" s="27">
        <v>164</v>
      </c>
      <c r="G108" s="27">
        <v>163</v>
      </c>
      <c r="H108" s="27">
        <v>176</v>
      </c>
      <c r="I108" s="27">
        <v>182</v>
      </c>
      <c r="J108" s="27">
        <v>197</v>
      </c>
      <c r="K108" s="28">
        <v>196</v>
      </c>
      <c r="L108" s="28">
        <v>177</v>
      </c>
      <c r="M108" s="27">
        <f t="shared" si="4"/>
        <v>14</v>
      </c>
      <c r="N108" s="29">
        <f t="shared" si="5"/>
        <v>8.5889570552147243E-2</v>
      </c>
      <c r="O108" s="27">
        <f t="shared" si="6"/>
        <v>-19</v>
      </c>
      <c r="P108" s="30">
        <f t="shared" si="7"/>
        <v>-9.6938775510204078E-2</v>
      </c>
    </row>
    <row r="109" spans="1:16" ht="14.4" x14ac:dyDescent="0.3">
      <c r="A109" s="23" t="s">
        <v>304</v>
      </c>
      <c r="B109" s="24" t="s">
        <v>305</v>
      </c>
      <c r="C109" s="25" t="s">
        <v>306</v>
      </c>
      <c r="D109" s="26" t="s">
        <v>307</v>
      </c>
      <c r="E109" s="27">
        <v>155</v>
      </c>
      <c r="F109" s="27">
        <v>164</v>
      </c>
      <c r="G109" s="27">
        <v>160</v>
      </c>
      <c r="H109" s="27">
        <v>136</v>
      </c>
      <c r="I109" s="27">
        <v>125</v>
      </c>
      <c r="J109" s="27">
        <v>135</v>
      </c>
      <c r="K109" s="28">
        <v>146</v>
      </c>
      <c r="L109" s="28">
        <v>151</v>
      </c>
      <c r="M109" s="27">
        <f t="shared" si="4"/>
        <v>-9</v>
      </c>
      <c r="N109" s="29">
        <f t="shared" si="5"/>
        <v>-5.6250000000000001E-2</v>
      </c>
      <c r="O109" s="27">
        <f t="shared" si="6"/>
        <v>5</v>
      </c>
      <c r="P109" s="30">
        <f t="shared" si="7"/>
        <v>3.4246575342465752E-2</v>
      </c>
    </row>
    <row r="110" spans="1:16" ht="14.4" x14ac:dyDescent="0.3">
      <c r="A110" s="23" t="s">
        <v>304</v>
      </c>
      <c r="B110" s="24" t="s">
        <v>305</v>
      </c>
      <c r="C110" s="25" t="s">
        <v>308</v>
      </c>
      <c r="D110" s="26" t="s">
        <v>309</v>
      </c>
      <c r="E110" s="27">
        <v>479</v>
      </c>
      <c r="F110" s="27">
        <v>510</v>
      </c>
      <c r="G110" s="27">
        <v>489</v>
      </c>
      <c r="H110" s="27">
        <v>471</v>
      </c>
      <c r="I110" s="27">
        <v>489</v>
      </c>
      <c r="J110" s="27">
        <v>508</v>
      </c>
      <c r="K110" s="28">
        <v>450</v>
      </c>
      <c r="L110" s="28">
        <v>459</v>
      </c>
      <c r="M110" s="27">
        <f t="shared" si="4"/>
        <v>-30</v>
      </c>
      <c r="N110" s="29">
        <f t="shared" si="5"/>
        <v>-6.1349693251533742E-2</v>
      </c>
      <c r="O110" s="27">
        <f t="shared" si="6"/>
        <v>9</v>
      </c>
      <c r="P110" s="30">
        <f t="shared" si="7"/>
        <v>0.02</v>
      </c>
    </row>
    <row r="111" spans="1:16" ht="14.4" x14ac:dyDescent="0.3">
      <c r="A111" s="23" t="s">
        <v>304</v>
      </c>
      <c r="B111" s="24" t="s">
        <v>305</v>
      </c>
      <c r="C111" s="25" t="s">
        <v>310</v>
      </c>
      <c r="D111" s="26" t="s">
        <v>311</v>
      </c>
      <c r="E111" s="27">
        <v>21308</v>
      </c>
      <c r="F111" s="27">
        <v>22159</v>
      </c>
      <c r="G111" s="27">
        <v>22030</v>
      </c>
      <c r="H111" s="27">
        <v>22091</v>
      </c>
      <c r="I111" s="27">
        <v>21917</v>
      </c>
      <c r="J111" s="27">
        <v>21730</v>
      </c>
      <c r="K111" s="28">
        <v>21894</v>
      </c>
      <c r="L111" s="28">
        <v>21742</v>
      </c>
      <c r="M111" s="27">
        <f t="shared" si="4"/>
        <v>-288</v>
      </c>
      <c r="N111" s="29">
        <f t="shared" si="5"/>
        <v>-1.3073082160689968E-2</v>
      </c>
      <c r="O111" s="27">
        <f t="shared" si="6"/>
        <v>-152</v>
      </c>
      <c r="P111" s="30">
        <f t="shared" si="7"/>
        <v>-6.9425413355257148E-3</v>
      </c>
    </row>
    <row r="112" spans="1:16" ht="14.4" x14ac:dyDescent="0.3">
      <c r="A112" s="23" t="s">
        <v>312</v>
      </c>
      <c r="B112" s="24" t="s">
        <v>313</v>
      </c>
      <c r="C112" s="25" t="s">
        <v>314</v>
      </c>
      <c r="D112" s="26" t="s">
        <v>315</v>
      </c>
      <c r="E112" s="27">
        <v>123</v>
      </c>
      <c r="F112" s="27">
        <v>115</v>
      </c>
      <c r="G112" s="27">
        <v>101</v>
      </c>
      <c r="H112" s="27">
        <v>92</v>
      </c>
      <c r="I112" s="27">
        <v>81</v>
      </c>
      <c r="J112" s="27">
        <v>78</v>
      </c>
      <c r="K112" s="28">
        <v>80</v>
      </c>
      <c r="L112" s="28">
        <v>77</v>
      </c>
      <c r="M112" s="27">
        <f t="shared" si="4"/>
        <v>-24</v>
      </c>
      <c r="N112" s="29">
        <f t="shared" si="5"/>
        <v>-0.23762376237623761</v>
      </c>
      <c r="O112" s="27">
        <f t="shared" si="6"/>
        <v>-3</v>
      </c>
      <c r="P112" s="30">
        <f t="shared" si="7"/>
        <v>-3.7499999999999999E-2</v>
      </c>
    </row>
    <row r="113" spans="1:16" ht="14.4" x14ac:dyDescent="0.3">
      <c r="A113" s="23" t="s">
        <v>316</v>
      </c>
      <c r="B113" s="24" t="s">
        <v>317</v>
      </c>
      <c r="C113" s="25" t="s">
        <v>318</v>
      </c>
      <c r="D113" s="26" t="s">
        <v>319</v>
      </c>
      <c r="E113" s="27">
        <v>2414</v>
      </c>
      <c r="F113" s="27">
        <v>2386</v>
      </c>
      <c r="G113" s="27">
        <v>2536</v>
      </c>
      <c r="H113" s="27">
        <v>2402</v>
      </c>
      <c r="I113" s="27">
        <v>2299</v>
      </c>
      <c r="J113" s="27">
        <v>2280</v>
      </c>
      <c r="K113" s="28">
        <v>2241</v>
      </c>
      <c r="L113" s="28">
        <v>2175</v>
      </c>
      <c r="M113" s="27">
        <f t="shared" si="4"/>
        <v>-361</v>
      </c>
      <c r="N113" s="29">
        <f t="shared" si="5"/>
        <v>-0.14235015772870663</v>
      </c>
      <c r="O113" s="27">
        <f t="shared" si="6"/>
        <v>-66</v>
      </c>
      <c r="P113" s="30">
        <f t="shared" si="7"/>
        <v>-2.9451137884872823E-2</v>
      </c>
    </row>
    <row r="114" spans="1:16" ht="14.4" x14ac:dyDescent="0.3">
      <c r="A114" s="23" t="s">
        <v>320</v>
      </c>
      <c r="B114" s="24" t="s">
        <v>321</v>
      </c>
      <c r="C114" s="25" t="s">
        <v>322</v>
      </c>
      <c r="D114" s="26" t="s">
        <v>323</v>
      </c>
      <c r="E114" s="27">
        <v>3028</v>
      </c>
      <c r="F114" s="27">
        <v>3085</v>
      </c>
      <c r="G114" s="27">
        <v>2946</v>
      </c>
      <c r="H114" s="27">
        <v>2929</v>
      </c>
      <c r="I114" s="27">
        <v>2830</v>
      </c>
      <c r="J114" s="27">
        <v>2753</v>
      </c>
      <c r="K114" s="28">
        <v>2837</v>
      </c>
      <c r="L114" s="28">
        <v>2787</v>
      </c>
      <c r="M114" s="27">
        <f t="shared" si="4"/>
        <v>-159</v>
      </c>
      <c r="N114" s="29">
        <f t="shared" si="5"/>
        <v>-5.3971486761710798E-2</v>
      </c>
      <c r="O114" s="27">
        <f t="shared" si="6"/>
        <v>-50</v>
      </c>
      <c r="P114" s="30">
        <f t="shared" si="7"/>
        <v>-1.7624250969333802E-2</v>
      </c>
    </row>
    <row r="115" spans="1:16" ht="14.4" x14ac:dyDescent="0.3">
      <c r="A115" s="23" t="s">
        <v>320</v>
      </c>
      <c r="B115" s="24" t="s">
        <v>321</v>
      </c>
      <c r="C115" s="25" t="s">
        <v>324</v>
      </c>
      <c r="D115" s="26" t="s">
        <v>325</v>
      </c>
      <c r="E115" s="27">
        <v>734</v>
      </c>
      <c r="F115" s="27">
        <v>735</v>
      </c>
      <c r="G115" s="27">
        <v>710</v>
      </c>
      <c r="H115" s="27">
        <v>689</v>
      </c>
      <c r="I115" s="27">
        <v>722</v>
      </c>
      <c r="J115" s="27">
        <v>784</v>
      </c>
      <c r="K115" s="28">
        <v>775</v>
      </c>
      <c r="L115" s="28">
        <v>796</v>
      </c>
      <c r="M115" s="27">
        <f t="shared" si="4"/>
        <v>86</v>
      </c>
      <c r="N115" s="29">
        <f t="shared" si="5"/>
        <v>0.12112676056338029</v>
      </c>
      <c r="O115" s="27">
        <f t="shared" si="6"/>
        <v>21</v>
      </c>
      <c r="P115" s="30">
        <f t="shared" si="7"/>
        <v>2.7096774193548386E-2</v>
      </c>
    </row>
    <row r="116" spans="1:16" ht="14.4" x14ac:dyDescent="0.3">
      <c r="A116" s="23" t="s">
        <v>320</v>
      </c>
      <c r="B116" s="24" t="s">
        <v>321</v>
      </c>
      <c r="C116" s="25" t="s">
        <v>326</v>
      </c>
      <c r="D116" s="26" t="s">
        <v>327</v>
      </c>
      <c r="E116" s="27">
        <v>404</v>
      </c>
      <c r="F116" s="27">
        <v>368</v>
      </c>
      <c r="G116" s="27">
        <v>373</v>
      </c>
      <c r="H116" s="27">
        <v>369</v>
      </c>
      <c r="I116" s="27">
        <v>374</v>
      </c>
      <c r="J116" s="27">
        <v>396</v>
      </c>
      <c r="K116" s="28">
        <v>416</v>
      </c>
      <c r="L116" s="28">
        <v>455</v>
      </c>
      <c r="M116" s="27">
        <f t="shared" si="4"/>
        <v>82</v>
      </c>
      <c r="N116" s="29">
        <f t="shared" si="5"/>
        <v>0.21983914209115282</v>
      </c>
      <c r="O116" s="27">
        <f t="shared" si="6"/>
        <v>39</v>
      </c>
      <c r="P116" s="30">
        <f t="shared" si="7"/>
        <v>9.375E-2</v>
      </c>
    </row>
    <row r="117" spans="1:16" ht="14.4" x14ac:dyDescent="0.3">
      <c r="A117" s="23" t="s">
        <v>328</v>
      </c>
      <c r="B117" s="24" t="s">
        <v>329</v>
      </c>
      <c r="C117" s="25" t="s">
        <v>330</v>
      </c>
      <c r="D117" s="26" t="s">
        <v>331</v>
      </c>
      <c r="E117" s="27">
        <v>6374</v>
      </c>
      <c r="F117" s="27">
        <v>6512</v>
      </c>
      <c r="G117" s="27">
        <v>6521</v>
      </c>
      <c r="H117" s="27">
        <v>6415</v>
      </c>
      <c r="I117" s="27">
        <v>6294</v>
      </c>
      <c r="J117" s="27">
        <v>6183</v>
      </c>
      <c r="K117" s="28">
        <v>6200</v>
      </c>
      <c r="L117" s="28">
        <v>6087</v>
      </c>
      <c r="M117" s="27">
        <f t="shared" si="4"/>
        <v>-434</v>
      </c>
      <c r="N117" s="29">
        <f t="shared" si="5"/>
        <v>-6.6554209477074064E-2</v>
      </c>
      <c r="O117" s="27">
        <f t="shared" si="6"/>
        <v>-113</v>
      </c>
      <c r="P117" s="30">
        <f t="shared" si="7"/>
        <v>-1.8225806451612904E-2</v>
      </c>
    </row>
    <row r="118" spans="1:16" ht="14.4" x14ac:dyDescent="0.3">
      <c r="A118" s="23" t="s">
        <v>328</v>
      </c>
      <c r="B118" s="24" t="s">
        <v>329</v>
      </c>
      <c r="C118" s="25" t="s">
        <v>332</v>
      </c>
      <c r="D118" s="26" t="s">
        <v>333</v>
      </c>
      <c r="E118" s="27">
        <v>335</v>
      </c>
      <c r="F118" s="27">
        <v>345</v>
      </c>
      <c r="G118" s="27">
        <v>346</v>
      </c>
      <c r="H118" s="27">
        <v>347</v>
      </c>
      <c r="I118" s="27">
        <v>338</v>
      </c>
      <c r="J118" s="27">
        <v>293</v>
      </c>
      <c r="K118" s="28">
        <v>258</v>
      </c>
      <c r="L118" s="28">
        <v>274</v>
      </c>
      <c r="M118" s="27">
        <f t="shared" si="4"/>
        <v>-72</v>
      </c>
      <c r="N118" s="29">
        <f t="shared" si="5"/>
        <v>-0.20809248554913296</v>
      </c>
      <c r="O118" s="27">
        <f t="shared" si="6"/>
        <v>16</v>
      </c>
      <c r="P118" s="30">
        <f t="shared" si="7"/>
        <v>6.2015503875968991E-2</v>
      </c>
    </row>
    <row r="119" spans="1:16" ht="14.4" x14ac:dyDescent="0.3">
      <c r="A119" s="23" t="s">
        <v>334</v>
      </c>
      <c r="B119" s="24" t="s">
        <v>335</v>
      </c>
      <c r="C119" s="25" t="s">
        <v>336</v>
      </c>
      <c r="D119" s="26" t="s">
        <v>337</v>
      </c>
      <c r="E119" s="27">
        <v>1552</v>
      </c>
      <c r="F119" s="27">
        <v>1530</v>
      </c>
      <c r="G119" s="27">
        <v>1486</v>
      </c>
      <c r="H119" s="27">
        <v>1510</v>
      </c>
      <c r="I119" s="27">
        <v>1501</v>
      </c>
      <c r="J119" s="27">
        <v>1547</v>
      </c>
      <c r="K119" s="28">
        <v>1564</v>
      </c>
      <c r="L119" s="28">
        <v>1518</v>
      </c>
      <c r="M119" s="27">
        <f t="shared" si="4"/>
        <v>32</v>
      </c>
      <c r="N119" s="29">
        <f t="shared" si="5"/>
        <v>2.1534320323014805E-2</v>
      </c>
      <c r="O119" s="27">
        <f t="shared" si="6"/>
        <v>-46</v>
      </c>
      <c r="P119" s="30">
        <f t="shared" si="7"/>
        <v>-2.9411764705882353E-2</v>
      </c>
    </row>
    <row r="120" spans="1:16" ht="14.4" x14ac:dyDescent="0.3">
      <c r="A120" s="23" t="s">
        <v>334</v>
      </c>
      <c r="B120" s="24" t="s">
        <v>335</v>
      </c>
      <c r="C120" s="25" t="s">
        <v>338</v>
      </c>
      <c r="D120" s="26" t="s">
        <v>339</v>
      </c>
      <c r="E120" s="27">
        <v>3117</v>
      </c>
      <c r="F120" s="27">
        <v>3223</v>
      </c>
      <c r="G120" s="27">
        <v>3232</v>
      </c>
      <c r="H120" s="27">
        <v>3204</v>
      </c>
      <c r="I120" s="27">
        <v>3194</v>
      </c>
      <c r="J120" s="27">
        <v>3153</v>
      </c>
      <c r="K120" s="28">
        <v>3205</v>
      </c>
      <c r="L120" s="28">
        <v>3200</v>
      </c>
      <c r="M120" s="27">
        <f t="shared" si="4"/>
        <v>-32</v>
      </c>
      <c r="N120" s="29">
        <f t="shared" si="5"/>
        <v>-9.9009900990099011E-3</v>
      </c>
      <c r="O120" s="27">
        <f t="shared" si="6"/>
        <v>-5</v>
      </c>
      <c r="P120" s="30">
        <f t="shared" si="7"/>
        <v>-1.5600624024960999E-3</v>
      </c>
    </row>
    <row r="121" spans="1:16" ht="14.4" x14ac:dyDescent="0.3">
      <c r="A121" s="23" t="s">
        <v>334</v>
      </c>
      <c r="B121" s="24" t="s">
        <v>335</v>
      </c>
      <c r="C121" s="25" t="s">
        <v>340</v>
      </c>
      <c r="D121" s="26" t="s">
        <v>341</v>
      </c>
      <c r="E121" s="27">
        <v>225</v>
      </c>
      <c r="F121" s="27">
        <v>221</v>
      </c>
      <c r="G121" s="27">
        <v>211</v>
      </c>
      <c r="H121" s="27">
        <v>222</v>
      </c>
      <c r="I121" s="27">
        <v>212</v>
      </c>
      <c r="J121" s="27">
        <v>210</v>
      </c>
      <c r="K121" s="28">
        <v>221</v>
      </c>
      <c r="L121" s="28">
        <v>244</v>
      </c>
      <c r="M121" s="27">
        <f t="shared" si="4"/>
        <v>33</v>
      </c>
      <c r="N121" s="29">
        <f t="shared" si="5"/>
        <v>0.15639810426540285</v>
      </c>
      <c r="O121" s="27">
        <f t="shared" si="6"/>
        <v>23</v>
      </c>
      <c r="P121" s="30">
        <f t="shared" si="7"/>
        <v>0.10407239819004525</v>
      </c>
    </row>
    <row r="122" spans="1:16" ht="14.4" x14ac:dyDescent="0.3">
      <c r="A122" s="23" t="s">
        <v>334</v>
      </c>
      <c r="B122" s="24" t="s">
        <v>335</v>
      </c>
      <c r="C122" s="25" t="s">
        <v>342</v>
      </c>
      <c r="D122" s="26" t="s">
        <v>343</v>
      </c>
      <c r="E122" s="27">
        <v>586</v>
      </c>
      <c r="F122" s="27">
        <v>563</v>
      </c>
      <c r="G122" s="27">
        <v>566</v>
      </c>
      <c r="H122" s="27">
        <v>547</v>
      </c>
      <c r="I122" s="27">
        <v>537</v>
      </c>
      <c r="J122" s="27">
        <v>550</v>
      </c>
      <c r="K122" s="28">
        <v>563</v>
      </c>
      <c r="L122" s="28">
        <v>575</v>
      </c>
      <c r="M122" s="27">
        <f t="shared" si="4"/>
        <v>9</v>
      </c>
      <c r="N122" s="29">
        <f t="shared" si="5"/>
        <v>1.5901060070671377E-2</v>
      </c>
      <c r="O122" s="27">
        <f t="shared" si="6"/>
        <v>12</v>
      </c>
      <c r="P122" s="30">
        <f t="shared" si="7"/>
        <v>2.1314387211367674E-2</v>
      </c>
    </row>
    <row r="123" spans="1:16" ht="14.4" x14ac:dyDescent="0.3">
      <c r="A123" s="23" t="s">
        <v>344</v>
      </c>
      <c r="B123" s="24" t="s">
        <v>345</v>
      </c>
      <c r="C123" s="25" t="s">
        <v>346</v>
      </c>
      <c r="D123" s="26" t="s">
        <v>347</v>
      </c>
      <c r="E123" s="27">
        <v>1382</v>
      </c>
      <c r="F123" s="27">
        <v>1354</v>
      </c>
      <c r="G123" s="27">
        <v>1318</v>
      </c>
      <c r="H123" s="27">
        <v>1309</v>
      </c>
      <c r="I123" s="27">
        <v>1293</v>
      </c>
      <c r="J123" s="27">
        <v>1307</v>
      </c>
      <c r="K123" s="28">
        <v>1309</v>
      </c>
      <c r="L123" s="28">
        <v>1309</v>
      </c>
      <c r="M123" s="27">
        <f t="shared" si="4"/>
        <v>-9</v>
      </c>
      <c r="N123" s="29">
        <f t="shared" si="5"/>
        <v>-6.828528072837633E-3</v>
      </c>
      <c r="O123" s="27">
        <f t="shared" si="6"/>
        <v>0</v>
      </c>
      <c r="P123" s="30">
        <f t="shared" si="7"/>
        <v>0</v>
      </c>
    </row>
    <row r="124" spans="1:16" ht="14.4" x14ac:dyDescent="0.3">
      <c r="A124" s="23" t="s">
        <v>344</v>
      </c>
      <c r="B124" s="24" t="s">
        <v>345</v>
      </c>
      <c r="C124" s="25" t="s">
        <v>348</v>
      </c>
      <c r="D124" s="26" t="s">
        <v>349</v>
      </c>
      <c r="E124" s="27">
        <v>850</v>
      </c>
      <c r="F124" s="27">
        <v>859</v>
      </c>
      <c r="G124" s="27">
        <v>878</v>
      </c>
      <c r="H124" s="27">
        <v>862</v>
      </c>
      <c r="I124" s="27">
        <v>877</v>
      </c>
      <c r="J124" s="27">
        <v>825</v>
      </c>
      <c r="K124" s="28">
        <v>805</v>
      </c>
      <c r="L124" s="28">
        <v>809</v>
      </c>
      <c r="M124" s="27">
        <f t="shared" si="4"/>
        <v>-69</v>
      </c>
      <c r="N124" s="29">
        <f t="shared" si="5"/>
        <v>-7.8587699316628706E-2</v>
      </c>
      <c r="O124" s="27">
        <f t="shared" si="6"/>
        <v>4</v>
      </c>
      <c r="P124" s="30">
        <f t="shared" si="7"/>
        <v>4.9689440993788822E-3</v>
      </c>
    </row>
    <row r="125" spans="1:16" ht="14.4" x14ac:dyDescent="0.3">
      <c r="A125" s="23" t="s">
        <v>344</v>
      </c>
      <c r="B125" s="24" t="s">
        <v>345</v>
      </c>
      <c r="C125" s="25" t="s">
        <v>350</v>
      </c>
      <c r="D125" s="26" t="s">
        <v>351</v>
      </c>
      <c r="E125" s="27">
        <v>219</v>
      </c>
      <c r="F125" s="27">
        <v>169</v>
      </c>
      <c r="G125" s="27">
        <v>177</v>
      </c>
      <c r="H125" s="27">
        <v>173</v>
      </c>
      <c r="I125" s="27">
        <v>163</v>
      </c>
      <c r="J125" s="27">
        <v>131</v>
      </c>
      <c r="K125" s="28">
        <v>137</v>
      </c>
      <c r="L125" s="28">
        <v>147</v>
      </c>
      <c r="M125" s="27">
        <f t="shared" si="4"/>
        <v>-30</v>
      </c>
      <c r="N125" s="29">
        <f t="shared" si="5"/>
        <v>-0.16949152542372881</v>
      </c>
      <c r="O125" s="27">
        <f t="shared" si="6"/>
        <v>10</v>
      </c>
      <c r="P125" s="30">
        <f t="shared" si="7"/>
        <v>7.2992700729927001E-2</v>
      </c>
    </row>
    <row r="126" spans="1:16" ht="14.4" x14ac:dyDescent="0.3">
      <c r="A126" s="23" t="s">
        <v>344</v>
      </c>
      <c r="B126" s="24" t="s">
        <v>345</v>
      </c>
      <c r="C126" s="25" t="s">
        <v>352</v>
      </c>
      <c r="D126" s="26" t="s">
        <v>353</v>
      </c>
      <c r="E126" s="27">
        <v>388</v>
      </c>
      <c r="F126" s="27">
        <v>408</v>
      </c>
      <c r="G126" s="27">
        <v>402</v>
      </c>
      <c r="H126" s="27">
        <v>421</v>
      </c>
      <c r="I126" s="27">
        <v>407</v>
      </c>
      <c r="J126" s="27">
        <v>409</v>
      </c>
      <c r="K126" s="28">
        <v>409</v>
      </c>
      <c r="L126" s="28">
        <v>402</v>
      </c>
      <c r="M126" s="27">
        <f t="shared" si="4"/>
        <v>0</v>
      </c>
      <c r="N126" s="29">
        <f t="shared" si="5"/>
        <v>0</v>
      </c>
      <c r="O126" s="27">
        <f t="shared" si="6"/>
        <v>-7</v>
      </c>
      <c r="P126" s="30">
        <f t="shared" si="7"/>
        <v>-1.7114914425427872E-2</v>
      </c>
    </row>
    <row r="127" spans="1:16" ht="14.4" x14ac:dyDescent="0.3">
      <c r="A127" s="23" t="s">
        <v>344</v>
      </c>
      <c r="B127" s="24" t="s">
        <v>345</v>
      </c>
      <c r="C127" s="25" t="s">
        <v>354</v>
      </c>
      <c r="D127" s="26" t="s">
        <v>355</v>
      </c>
      <c r="E127" s="27">
        <v>197</v>
      </c>
      <c r="F127" s="27">
        <v>208</v>
      </c>
      <c r="G127" s="27">
        <v>210</v>
      </c>
      <c r="H127" s="27">
        <v>219</v>
      </c>
      <c r="I127" s="27">
        <v>219</v>
      </c>
      <c r="J127" s="27">
        <v>222</v>
      </c>
      <c r="K127" s="28">
        <v>231</v>
      </c>
      <c r="L127" s="28">
        <v>229</v>
      </c>
      <c r="M127" s="27">
        <f t="shared" si="4"/>
        <v>19</v>
      </c>
      <c r="N127" s="29">
        <f t="shared" si="5"/>
        <v>9.0476190476190474E-2</v>
      </c>
      <c r="O127" s="27">
        <f t="shared" si="6"/>
        <v>-2</v>
      </c>
      <c r="P127" s="30">
        <f t="shared" si="7"/>
        <v>-8.658008658008658E-3</v>
      </c>
    </row>
    <row r="128" spans="1:16" ht="14.4" x14ac:dyDescent="0.3">
      <c r="A128" s="23" t="s">
        <v>344</v>
      </c>
      <c r="B128" s="24" t="s">
        <v>345</v>
      </c>
      <c r="C128" s="25" t="s">
        <v>356</v>
      </c>
      <c r="D128" s="26" t="s">
        <v>357</v>
      </c>
      <c r="E128" s="27">
        <v>369</v>
      </c>
      <c r="F128" s="27">
        <v>374</v>
      </c>
      <c r="G128" s="27">
        <v>378</v>
      </c>
      <c r="H128" s="27">
        <v>374</v>
      </c>
      <c r="I128" s="27">
        <v>355</v>
      </c>
      <c r="J128" s="27">
        <v>346</v>
      </c>
      <c r="K128" s="28">
        <v>336</v>
      </c>
      <c r="L128" s="28">
        <v>351</v>
      </c>
      <c r="M128" s="27">
        <f t="shared" si="4"/>
        <v>-27</v>
      </c>
      <c r="N128" s="29">
        <f t="shared" si="5"/>
        <v>-7.1428571428571425E-2</v>
      </c>
      <c r="O128" s="27">
        <f t="shared" si="6"/>
        <v>15</v>
      </c>
      <c r="P128" s="30">
        <f t="shared" si="7"/>
        <v>4.4642857142857144E-2</v>
      </c>
    </row>
    <row r="129" spans="1:16" ht="14.4" x14ac:dyDescent="0.3">
      <c r="A129" s="23" t="s">
        <v>358</v>
      </c>
      <c r="B129" s="24" t="s">
        <v>359</v>
      </c>
      <c r="C129" s="25" t="s">
        <v>360</v>
      </c>
      <c r="D129" s="26" t="s">
        <v>361</v>
      </c>
      <c r="E129" s="27">
        <v>272</v>
      </c>
      <c r="F129" s="27">
        <v>252</v>
      </c>
      <c r="G129" s="27">
        <v>230</v>
      </c>
      <c r="H129" s="27">
        <v>216</v>
      </c>
      <c r="I129" s="27">
        <v>194</v>
      </c>
      <c r="J129" s="27">
        <v>184</v>
      </c>
      <c r="K129" s="28">
        <v>197</v>
      </c>
      <c r="L129" s="28">
        <v>191</v>
      </c>
      <c r="M129" s="27">
        <f t="shared" si="4"/>
        <v>-39</v>
      </c>
      <c r="N129" s="29">
        <f t="shared" si="5"/>
        <v>-0.16956521739130434</v>
      </c>
      <c r="O129" s="27">
        <f t="shared" si="6"/>
        <v>-6</v>
      </c>
      <c r="P129" s="30">
        <f t="shared" si="7"/>
        <v>-3.0456852791878174E-2</v>
      </c>
    </row>
    <row r="130" spans="1:16" ht="14.4" x14ac:dyDescent="0.3">
      <c r="A130" s="23" t="s">
        <v>358</v>
      </c>
      <c r="B130" s="24" t="s">
        <v>359</v>
      </c>
      <c r="C130" s="25" t="s">
        <v>362</v>
      </c>
      <c r="D130" s="26" t="s">
        <v>363</v>
      </c>
      <c r="E130" s="27">
        <v>349</v>
      </c>
      <c r="F130" s="27">
        <v>380</v>
      </c>
      <c r="G130" s="27">
        <v>380</v>
      </c>
      <c r="H130" s="27">
        <v>350</v>
      </c>
      <c r="I130" s="27">
        <v>366</v>
      </c>
      <c r="J130" s="27">
        <v>336</v>
      </c>
      <c r="K130" s="28">
        <v>343</v>
      </c>
      <c r="L130" s="28">
        <v>356</v>
      </c>
      <c r="M130" s="27">
        <f t="shared" si="4"/>
        <v>-24</v>
      </c>
      <c r="N130" s="29">
        <f t="shared" si="5"/>
        <v>-6.3157894736842107E-2</v>
      </c>
      <c r="O130" s="27">
        <f t="shared" si="6"/>
        <v>13</v>
      </c>
      <c r="P130" s="30">
        <f t="shared" si="7"/>
        <v>3.7900874635568516E-2</v>
      </c>
    </row>
    <row r="131" spans="1:16" ht="14.4" x14ac:dyDescent="0.3">
      <c r="A131" s="23" t="s">
        <v>364</v>
      </c>
      <c r="B131" s="24" t="s">
        <v>365</v>
      </c>
      <c r="C131" s="25" t="s">
        <v>366</v>
      </c>
      <c r="D131" s="26" t="s">
        <v>367</v>
      </c>
      <c r="E131" s="27">
        <v>1282</v>
      </c>
      <c r="F131" s="27">
        <v>1301</v>
      </c>
      <c r="G131" s="27">
        <v>1248</v>
      </c>
      <c r="H131" s="27">
        <v>1209</v>
      </c>
      <c r="I131" s="27">
        <v>1092</v>
      </c>
      <c r="J131" s="27">
        <v>1089</v>
      </c>
      <c r="K131" s="28">
        <v>1031</v>
      </c>
      <c r="L131" s="28">
        <v>1017</v>
      </c>
      <c r="M131" s="27">
        <f t="shared" si="4"/>
        <v>-231</v>
      </c>
      <c r="N131" s="29">
        <f t="shared" si="5"/>
        <v>-0.18509615384615385</v>
      </c>
      <c r="O131" s="27">
        <f t="shared" si="6"/>
        <v>-14</v>
      </c>
      <c r="P131" s="30">
        <f t="shared" si="7"/>
        <v>-1.3579049466537343E-2</v>
      </c>
    </row>
    <row r="132" spans="1:16" ht="14.4" x14ac:dyDescent="0.3">
      <c r="A132" s="23" t="s">
        <v>364</v>
      </c>
      <c r="B132" s="24" t="s">
        <v>365</v>
      </c>
      <c r="C132" s="25" t="s">
        <v>368</v>
      </c>
      <c r="D132" s="26" t="s">
        <v>369</v>
      </c>
      <c r="E132" s="27">
        <v>630</v>
      </c>
      <c r="F132" s="27">
        <v>598</v>
      </c>
      <c r="G132" s="27">
        <v>605</v>
      </c>
      <c r="H132" s="27">
        <v>601</v>
      </c>
      <c r="I132" s="27">
        <v>571</v>
      </c>
      <c r="J132" s="27">
        <v>581</v>
      </c>
      <c r="K132" s="28">
        <v>590</v>
      </c>
      <c r="L132" s="28">
        <v>651</v>
      </c>
      <c r="M132" s="27">
        <f t="shared" si="4"/>
        <v>46</v>
      </c>
      <c r="N132" s="29">
        <f t="shared" si="5"/>
        <v>7.6033057851239663E-2</v>
      </c>
      <c r="O132" s="27">
        <f t="shared" si="6"/>
        <v>61</v>
      </c>
      <c r="P132" s="30">
        <f t="shared" si="7"/>
        <v>0.10338983050847457</v>
      </c>
    </row>
    <row r="133" spans="1:16" ht="14.4" x14ac:dyDescent="0.3">
      <c r="A133" s="23" t="s">
        <v>370</v>
      </c>
      <c r="B133" s="24" t="s">
        <v>371</v>
      </c>
      <c r="C133" s="25" t="s">
        <v>372</v>
      </c>
      <c r="D133" s="26" t="s">
        <v>373</v>
      </c>
      <c r="E133" s="27">
        <v>588</v>
      </c>
      <c r="F133" s="27">
        <v>608</v>
      </c>
      <c r="G133" s="27">
        <v>631</v>
      </c>
      <c r="H133" s="27">
        <v>614</v>
      </c>
      <c r="I133" s="27">
        <v>633</v>
      </c>
      <c r="J133" s="27">
        <v>630</v>
      </c>
      <c r="K133" s="28">
        <v>568</v>
      </c>
      <c r="L133" s="28">
        <v>593</v>
      </c>
      <c r="M133" s="27">
        <f t="shared" ref="M133:M190" si="8">L133-G133</f>
        <v>-38</v>
      </c>
      <c r="N133" s="29">
        <f t="shared" ref="N133:N191" si="9">IF(G133&lt;&gt;0,M133/G133,"")</f>
        <v>-6.0221870047543584E-2</v>
      </c>
      <c r="O133" s="27">
        <f t="shared" ref="O133:O191" si="10">L133-K133</f>
        <v>25</v>
      </c>
      <c r="P133" s="30">
        <f t="shared" ref="P133:P191" si="11">IF(K133&lt;&gt;0,O133/K133,"")</f>
        <v>4.401408450704225E-2</v>
      </c>
    </row>
    <row r="134" spans="1:16" ht="14.4" x14ac:dyDescent="0.3">
      <c r="A134" s="23" t="s">
        <v>370</v>
      </c>
      <c r="B134" s="24" t="s">
        <v>371</v>
      </c>
      <c r="C134" s="25" t="s">
        <v>374</v>
      </c>
      <c r="D134" s="26" t="s">
        <v>375</v>
      </c>
      <c r="E134" s="27">
        <v>313</v>
      </c>
      <c r="F134" s="27">
        <v>291</v>
      </c>
      <c r="G134" s="27">
        <v>317</v>
      </c>
      <c r="H134" s="27">
        <v>323</v>
      </c>
      <c r="I134" s="27">
        <v>323</v>
      </c>
      <c r="J134" s="27">
        <v>331</v>
      </c>
      <c r="K134" s="28">
        <v>326</v>
      </c>
      <c r="L134" s="28">
        <v>330</v>
      </c>
      <c r="M134" s="27">
        <f t="shared" si="8"/>
        <v>13</v>
      </c>
      <c r="N134" s="29">
        <f t="shared" si="9"/>
        <v>4.1009463722397478E-2</v>
      </c>
      <c r="O134" s="27">
        <f t="shared" si="10"/>
        <v>4</v>
      </c>
      <c r="P134" s="30">
        <f t="shared" si="11"/>
        <v>1.2269938650306749E-2</v>
      </c>
    </row>
    <row r="135" spans="1:16" ht="14.4" x14ac:dyDescent="0.3">
      <c r="A135" s="23" t="s">
        <v>376</v>
      </c>
      <c r="B135" s="24" t="s">
        <v>377</v>
      </c>
      <c r="C135" s="25" t="s">
        <v>378</v>
      </c>
      <c r="D135" s="26" t="s">
        <v>379</v>
      </c>
      <c r="E135" s="27">
        <v>1633</v>
      </c>
      <c r="F135" s="27">
        <v>1656</v>
      </c>
      <c r="G135" s="27">
        <v>1698</v>
      </c>
      <c r="H135" s="27">
        <v>1727</v>
      </c>
      <c r="I135" s="27">
        <v>1712</v>
      </c>
      <c r="J135" s="27">
        <v>1732</v>
      </c>
      <c r="K135" s="28">
        <v>1728</v>
      </c>
      <c r="L135" s="28">
        <v>1756</v>
      </c>
      <c r="M135" s="27">
        <f t="shared" si="8"/>
        <v>58</v>
      </c>
      <c r="N135" s="29">
        <f t="shared" si="9"/>
        <v>3.4157832744405182E-2</v>
      </c>
      <c r="O135" s="27">
        <f t="shared" si="10"/>
        <v>28</v>
      </c>
      <c r="P135" s="30">
        <f t="shared" si="11"/>
        <v>1.6203703703703703E-2</v>
      </c>
    </row>
    <row r="136" spans="1:16" ht="14.4" x14ac:dyDescent="0.3">
      <c r="A136" s="23" t="s">
        <v>380</v>
      </c>
      <c r="B136" s="24" t="s">
        <v>381</v>
      </c>
      <c r="C136" s="25" t="s">
        <v>382</v>
      </c>
      <c r="D136" s="26" t="s">
        <v>383</v>
      </c>
      <c r="E136" s="27">
        <v>261</v>
      </c>
      <c r="F136" s="27">
        <v>251</v>
      </c>
      <c r="G136" s="27">
        <v>243</v>
      </c>
      <c r="H136" s="27">
        <v>244</v>
      </c>
      <c r="I136" s="27">
        <v>247</v>
      </c>
      <c r="J136" s="27">
        <v>218</v>
      </c>
      <c r="K136" s="28">
        <v>202</v>
      </c>
      <c r="L136" s="28">
        <v>202</v>
      </c>
      <c r="M136" s="27">
        <f t="shared" si="8"/>
        <v>-41</v>
      </c>
      <c r="N136" s="29">
        <f t="shared" si="9"/>
        <v>-0.16872427983539096</v>
      </c>
      <c r="O136" s="27">
        <f t="shared" si="10"/>
        <v>0</v>
      </c>
      <c r="P136" s="30">
        <f t="shared" si="11"/>
        <v>0</v>
      </c>
    </row>
    <row r="137" spans="1:16" ht="14.4" x14ac:dyDescent="0.3">
      <c r="A137" s="23" t="s">
        <v>380</v>
      </c>
      <c r="B137" s="24" t="s">
        <v>381</v>
      </c>
      <c r="C137" s="25" t="s">
        <v>384</v>
      </c>
      <c r="D137" s="26" t="s">
        <v>385</v>
      </c>
      <c r="E137" s="27">
        <v>1676</v>
      </c>
      <c r="F137" s="27">
        <v>1686</v>
      </c>
      <c r="G137" s="27">
        <v>1718</v>
      </c>
      <c r="H137" s="27">
        <v>1666</v>
      </c>
      <c r="I137" s="27">
        <v>1667</v>
      </c>
      <c r="J137" s="27">
        <v>1672</v>
      </c>
      <c r="K137" s="28">
        <v>1664</v>
      </c>
      <c r="L137" s="28">
        <v>1606</v>
      </c>
      <c r="M137" s="27">
        <f t="shared" si="8"/>
        <v>-112</v>
      </c>
      <c r="N137" s="29">
        <f t="shared" si="9"/>
        <v>-6.5192083818393476E-2</v>
      </c>
      <c r="O137" s="27">
        <f t="shared" si="10"/>
        <v>-58</v>
      </c>
      <c r="P137" s="30">
        <f t="shared" si="11"/>
        <v>-3.4855769230769232E-2</v>
      </c>
    </row>
    <row r="138" spans="1:16" ht="14.4" x14ac:dyDescent="0.3">
      <c r="A138" s="23" t="s">
        <v>380</v>
      </c>
      <c r="B138" s="24" t="s">
        <v>381</v>
      </c>
      <c r="C138" s="25" t="s">
        <v>386</v>
      </c>
      <c r="D138" s="26" t="s">
        <v>387</v>
      </c>
      <c r="E138" s="27">
        <v>304</v>
      </c>
      <c r="F138" s="27">
        <v>299</v>
      </c>
      <c r="G138" s="27">
        <v>291</v>
      </c>
      <c r="H138" s="27">
        <v>292</v>
      </c>
      <c r="I138" s="27">
        <v>294</v>
      </c>
      <c r="J138" s="27">
        <v>292</v>
      </c>
      <c r="K138" s="28">
        <v>299</v>
      </c>
      <c r="L138" s="28">
        <v>302</v>
      </c>
      <c r="M138" s="27">
        <f t="shared" si="8"/>
        <v>11</v>
      </c>
      <c r="N138" s="29">
        <f t="shared" si="9"/>
        <v>3.7800687285223365E-2</v>
      </c>
      <c r="O138" s="27">
        <f t="shared" si="10"/>
        <v>3</v>
      </c>
      <c r="P138" s="30">
        <f t="shared" si="11"/>
        <v>1.0033444816053512E-2</v>
      </c>
    </row>
    <row r="139" spans="1:16" ht="14.4" x14ac:dyDescent="0.3">
      <c r="A139" s="23" t="s">
        <v>380</v>
      </c>
      <c r="B139" s="24" t="s">
        <v>381</v>
      </c>
      <c r="C139" s="25" t="s">
        <v>388</v>
      </c>
      <c r="D139" s="26" t="s">
        <v>389</v>
      </c>
      <c r="E139" s="27">
        <v>284</v>
      </c>
      <c r="F139" s="27">
        <v>255</v>
      </c>
      <c r="G139" s="27">
        <v>236</v>
      </c>
      <c r="H139" s="27">
        <v>237</v>
      </c>
      <c r="I139" s="27">
        <v>235</v>
      </c>
      <c r="J139" s="27">
        <v>242</v>
      </c>
      <c r="K139" s="28">
        <v>226</v>
      </c>
      <c r="L139" s="28">
        <v>250</v>
      </c>
      <c r="M139" s="27">
        <f t="shared" si="8"/>
        <v>14</v>
      </c>
      <c r="N139" s="29">
        <f t="shared" si="9"/>
        <v>5.9322033898305086E-2</v>
      </c>
      <c r="O139" s="27">
        <f t="shared" si="10"/>
        <v>24</v>
      </c>
      <c r="P139" s="30">
        <f t="shared" si="11"/>
        <v>0.10619469026548672</v>
      </c>
    </row>
    <row r="140" spans="1:16" ht="14.4" x14ac:dyDescent="0.3">
      <c r="A140" s="23" t="s">
        <v>390</v>
      </c>
      <c r="B140" s="24" t="s">
        <v>391</v>
      </c>
      <c r="C140" s="25" t="s">
        <v>392</v>
      </c>
      <c r="D140" s="26" t="s">
        <v>393</v>
      </c>
      <c r="E140" s="27">
        <v>18290</v>
      </c>
      <c r="F140" s="27">
        <v>18504</v>
      </c>
      <c r="G140" s="27">
        <v>18304</v>
      </c>
      <c r="H140" s="27">
        <v>18420</v>
      </c>
      <c r="I140" s="27">
        <v>17877</v>
      </c>
      <c r="J140" s="27">
        <v>17692</v>
      </c>
      <c r="K140" s="28">
        <v>17990</v>
      </c>
      <c r="L140" s="28">
        <v>17960</v>
      </c>
      <c r="M140" s="27">
        <f t="shared" si="8"/>
        <v>-344</v>
      </c>
      <c r="N140" s="29">
        <f t="shared" si="9"/>
        <v>-1.8793706293706292E-2</v>
      </c>
      <c r="O140" s="27">
        <f t="shared" si="10"/>
        <v>-30</v>
      </c>
      <c r="P140" s="30">
        <f t="shared" si="11"/>
        <v>-1.6675931072818232E-3</v>
      </c>
    </row>
    <row r="141" spans="1:16" ht="14.4" x14ac:dyDescent="0.3">
      <c r="A141" s="23" t="s">
        <v>390</v>
      </c>
      <c r="B141" s="24" t="s">
        <v>391</v>
      </c>
      <c r="C141" s="25" t="s">
        <v>394</v>
      </c>
      <c r="D141" s="26" t="s">
        <v>395</v>
      </c>
      <c r="E141" s="27">
        <v>8798</v>
      </c>
      <c r="F141" s="27">
        <v>8901</v>
      </c>
      <c r="G141" s="27">
        <v>8929</v>
      </c>
      <c r="H141" s="27">
        <v>8836</v>
      </c>
      <c r="I141" s="27">
        <v>8971</v>
      </c>
      <c r="J141" s="27">
        <v>9107</v>
      </c>
      <c r="K141" s="28">
        <v>9257</v>
      </c>
      <c r="L141" s="28">
        <v>9310</v>
      </c>
      <c r="M141" s="27">
        <f t="shared" si="8"/>
        <v>381</v>
      </c>
      <c r="N141" s="29">
        <f t="shared" si="9"/>
        <v>4.2669951842311572E-2</v>
      </c>
      <c r="O141" s="27">
        <f t="shared" si="10"/>
        <v>53</v>
      </c>
      <c r="P141" s="30">
        <f t="shared" si="11"/>
        <v>5.7253969968672352E-3</v>
      </c>
    </row>
    <row r="142" spans="1:16" ht="14.4" x14ac:dyDescent="0.3">
      <c r="A142" s="23" t="s">
        <v>396</v>
      </c>
      <c r="B142" s="24" t="s">
        <v>397</v>
      </c>
      <c r="C142" s="25" t="s">
        <v>398</v>
      </c>
      <c r="D142" s="26" t="s">
        <v>399</v>
      </c>
      <c r="E142" s="27">
        <v>690</v>
      </c>
      <c r="F142" s="27">
        <v>725</v>
      </c>
      <c r="G142" s="27">
        <v>707</v>
      </c>
      <c r="H142" s="27">
        <v>667</v>
      </c>
      <c r="I142" s="27">
        <v>715</v>
      </c>
      <c r="J142" s="27">
        <v>699</v>
      </c>
      <c r="K142" s="28">
        <v>710</v>
      </c>
      <c r="L142" s="28">
        <v>697</v>
      </c>
      <c r="M142" s="27">
        <f t="shared" si="8"/>
        <v>-10</v>
      </c>
      <c r="N142" s="29">
        <f t="shared" si="9"/>
        <v>-1.4144271570014143E-2</v>
      </c>
      <c r="O142" s="27">
        <f t="shared" si="10"/>
        <v>-13</v>
      </c>
      <c r="P142" s="30">
        <f t="shared" si="11"/>
        <v>-1.8309859154929577E-2</v>
      </c>
    </row>
    <row r="143" spans="1:16" ht="14.4" x14ac:dyDescent="0.3">
      <c r="A143" s="23" t="s">
        <v>396</v>
      </c>
      <c r="B143" s="24" t="s">
        <v>397</v>
      </c>
      <c r="C143" s="25" t="s">
        <v>400</v>
      </c>
      <c r="D143" s="26" t="s">
        <v>401</v>
      </c>
      <c r="E143" s="27">
        <v>495</v>
      </c>
      <c r="F143" s="27">
        <v>517</v>
      </c>
      <c r="G143" s="27">
        <v>505</v>
      </c>
      <c r="H143" s="27">
        <v>480</v>
      </c>
      <c r="I143" s="27">
        <v>525</v>
      </c>
      <c r="J143" s="27">
        <v>561</v>
      </c>
      <c r="K143" s="28">
        <v>555</v>
      </c>
      <c r="L143" s="28">
        <v>542</v>
      </c>
      <c r="M143" s="27">
        <f t="shared" si="8"/>
        <v>37</v>
      </c>
      <c r="N143" s="29">
        <f t="shared" si="9"/>
        <v>7.3267326732673263E-2</v>
      </c>
      <c r="O143" s="27">
        <f t="shared" si="10"/>
        <v>-13</v>
      </c>
      <c r="P143" s="30">
        <f t="shared" si="11"/>
        <v>-2.3423423423423424E-2</v>
      </c>
    </row>
    <row r="144" spans="1:16" ht="14.4" x14ac:dyDescent="0.3">
      <c r="A144" s="23" t="s">
        <v>402</v>
      </c>
      <c r="B144" s="24" t="s">
        <v>403</v>
      </c>
      <c r="C144" s="25" t="s">
        <v>404</v>
      </c>
      <c r="D144" s="26" t="s">
        <v>405</v>
      </c>
      <c r="E144" s="27">
        <v>591</v>
      </c>
      <c r="F144" s="27">
        <v>565</v>
      </c>
      <c r="G144" s="27">
        <v>597</v>
      </c>
      <c r="H144" s="27">
        <v>567</v>
      </c>
      <c r="I144" s="27">
        <v>522</v>
      </c>
      <c r="J144" s="27">
        <v>475</v>
      </c>
      <c r="K144" s="28">
        <v>443</v>
      </c>
      <c r="L144" s="28">
        <v>417</v>
      </c>
      <c r="M144" s="27">
        <f t="shared" si="8"/>
        <v>-180</v>
      </c>
      <c r="N144" s="29">
        <f t="shared" si="9"/>
        <v>-0.30150753768844218</v>
      </c>
      <c r="O144" s="27">
        <f t="shared" si="10"/>
        <v>-26</v>
      </c>
      <c r="P144" s="30">
        <f t="shared" si="11"/>
        <v>-5.8690744920993229E-2</v>
      </c>
    </row>
    <row r="145" spans="1:16" ht="14.4" x14ac:dyDescent="0.3">
      <c r="A145" s="23" t="s">
        <v>402</v>
      </c>
      <c r="B145" s="24" t="s">
        <v>403</v>
      </c>
      <c r="C145" s="25" t="s">
        <v>406</v>
      </c>
      <c r="D145" s="26" t="s">
        <v>407</v>
      </c>
      <c r="E145" s="27">
        <v>1200</v>
      </c>
      <c r="F145" s="27">
        <v>1166</v>
      </c>
      <c r="G145" s="27">
        <v>1181</v>
      </c>
      <c r="H145" s="27">
        <v>1172</v>
      </c>
      <c r="I145" s="27">
        <v>1198</v>
      </c>
      <c r="J145" s="27">
        <v>1139</v>
      </c>
      <c r="K145" s="28">
        <v>1128</v>
      </c>
      <c r="L145" s="28">
        <v>1130</v>
      </c>
      <c r="M145" s="27">
        <f t="shared" si="8"/>
        <v>-51</v>
      </c>
      <c r="N145" s="29">
        <f t="shared" si="9"/>
        <v>-4.3183742591024553E-2</v>
      </c>
      <c r="O145" s="27">
        <f t="shared" si="10"/>
        <v>2</v>
      </c>
      <c r="P145" s="30">
        <f t="shared" si="11"/>
        <v>1.7730496453900709E-3</v>
      </c>
    </row>
    <row r="146" spans="1:16" ht="14.4" x14ac:dyDescent="0.3">
      <c r="A146" s="23" t="s">
        <v>402</v>
      </c>
      <c r="B146" s="24" t="s">
        <v>403</v>
      </c>
      <c r="C146" s="25" t="s">
        <v>408</v>
      </c>
      <c r="D146" s="26" t="s">
        <v>409</v>
      </c>
      <c r="E146" s="27">
        <v>471</v>
      </c>
      <c r="F146" s="27">
        <v>466</v>
      </c>
      <c r="G146" s="27">
        <v>484</v>
      </c>
      <c r="H146" s="27">
        <v>478</v>
      </c>
      <c r="I146" s="27">
        <v>453</v>
      </c>
      <c r="J146" s="27">
        <v>449</v>
      </c>
      <c r="K146" s="28">
        <v>447</v>
      </c>
      <c r="L146" s="28">
        <v>424</v>
      </c>
      <c r="M146" s="27">
        <f t="shared" si="8"/>
        <v>-60</v>
      </c>
      <c r="N146" s="29">
        <f t="shared" si="9"/>
        <v>-0.12396694214876033</v>
      </c>
      <c r="O146" s="27">
        <f t="shared" si="10"/>
        <v>-23</v>
      </c>
      <c r="P146" s="30">
        <f t="shared" si="11"/>
        <v>-5.145413870246085E-2</v>
      </c>
    </row>
    <row r="147" spans="1:16" ht="14.4" x14ac:dyDescent="0.3">
      <c r="A147" s="23" t="s">
        <v>410</v>
      </c>
      <c r="B147" s="24" t="s">
        <v>411</v>
      </c>
      <c r="C147" s="25" t="s">
        <v>412</v>
      </c>
      <c r="D147" s="26" t="s">
        <v>413</v>
      </c>
      <c r="E147" s="27">
        <v>459</v>
      </c>
      <c r="F147" s="27">
        <v>465</v>
      </c>
      <c r="G147" s="27">
        <v>438</v>
      </c>
      <c r="H147" s="27">
        <v>420</v>
      </c>
      <c r="I147" s="27">
        <v>389</v>
      </c>
      <c r="J147" s="27">
        <v>406</v>
      </c>
      <c r="K147" s="28">
        <v>415</v>
      </c>
      <c r="L147" s="28">
        <v>414</v>
      </c>
      <c r="M147" s="27">
        <f t="shared" si="8"/>
        <v>-24</v>
      </c>
      <c r="N147" s="29">
        <f t="shared" si="9"/>
        <v>-5.4794520547945202E-2</v>
      </c>
      <c r="O147" s="27">
        <f t="shared" si="10"/>
        <v>-1</v>
      </c>
      <c r="P147" s="30">
        <f t="shared" si="11"/>
        <v>-2.4096385542168677E-3</v>
      </c>
    </row>
    <row r="148" spans="1:16" ht="14.4" x14ac:dyDescent="0.3">
      <c r="A148" s="23" t="s">
        <v>410</v>
      </c>
      <c r="B148" s="24" t="s">
        <v>411</v>
      </c>
      <c r="C148" s="25" t="s">
        <v>414</v>
      </c>
      <c r="D148" s="26" t="s">
        <v>415</v>
      </c>
      <c r="E148" s="27">
        <v>2077</v>
      </c>
      <c r="F148" s="27">
        <v>2142</v>
      </c>
      <c r="G148" s="27">
        <v>2152</v>
      </c>
      <c r="H148" s="27">
        <v>2233</v>
      </c>
      <c r="I148" s="27">
        <v>2282</v>
      </c>
      <c r="J148" s="27">
        <v>2320</v>
      </c>
      <c r="K148" s="28">
        <v>2401</v>
      </c>
      <c r="L148" s="28">
        <v>2468</v>
      </c>
      <c r="M148" s="27">
        <f t="shared" si="8"/>
        <v>316</v>
      </c>
      <c r="N148" s="29">
        <f t="shared" si="9"/>
        <v>0.14684014869888476</v>
      </c>
      <c r="O148" s="27">
        <f t="shared" si="10"/>
        <v>67</v>
      </c>
      <c r="P148" s="30">
        <f t="shared" si="11"/>
        <v>2.7905039566847149E-2</v>
      </c>
    </row>
    <row r="149" spans="1:16" ht="14.4" x14ac:dyDescent="0.3">
      <c r="A149" s="23" t="s">
        <v>410</v>
      </c>
      <c r="B149" s="24" t="s">
        <v>411</v>
      </c>
      <c r="C149" s="25" t="s">
        <v>416</v>
      </c>
      <c r="D149" s="26" t="s">
        <v>417</v>
      </c>
      <c r="E149" s="27">
        <v>431</v>
      </c>
      <c r="F149" s="27">
        <v>442</v>
      </c>
      <c r="G149" s="27">
        <v>435</v>
      </c>
      <c r="H149" s="27">
        <v>409</v>
      </c>
      <c r="I149" s="27">
        <v>390</v>
      </c>
      <c r="J149" s="27">
        <v>419</v>
      </c>
      <c r="K149" s="28">
        <v>407</v>
      </c>
      <c r="L149" s="28">
        <v>391</v>
      </c>
      <c r="M149" s="27">
        <f t="shared" si="8"/>
        <v>-44</v>
      </c>
      <c r="N149" s="29">
        <f t="shared" si="9"/>
        <v>-0.10114942528735632</v>
      </c>
      <c r="O149" s="27">
        <f t="shared" si="10"/>
        <v>-16</v>
      </c>
      <c r="P149" s="30">
        <f t="shared" si="11"/>
        <v>-3.9312039312039311E-2</v>
      </c>
    </row>
    <row r="150" spans="1:16" ht="14.4" x14ac:dyDescent="0.3">
      <c r="A150" s="23" t="s">
        <v>418</v>
      </c>
      <c r="B150" s="24" t="s">
        <v>419</v>
      </c>
      <c r="C150" s="25" t="s">
        <v>420</v>
      </c>
      <c r="D150" s="26" t="s">
        <v>421</v>
      </c>
      <c r="E150" s="27">
        <v>138</v>
      </c>
      <c r="F150" s="27">
        <v>127</v>
      </c>
      <c r="G150" s="27">
        <v>128</v>
      </c>
      <c r="H150" s="27">
        <v>120</v>
      </c>
      <c r="I150" s="27">
        <v>121</v>
      </c>
      <c r="J150" s="27">
        <v>120</v>
      </c>
      <c r="K150" s="28">
        <v>135</v>
      </c>
      <c r="L150" s="28">
        <v>138</v>
      </c>
      <c r="M150" s="27">
        <f t="shared" si="8"/>
        <v>10</v>
      </c>
      <c r="N150" s="29">
        <f t="shared" si="9"/>
        <v>7.8125E-2</v>
      </c>
      <c r="O150" s="27">
        <f t="shared" si="10"/>
        <v>3</v>
      </c>
      <c r="P150" s="30">
        <f t="shared" si="11"/>
        <v>2.2222222222222223E-2</v>
      </c>
    </row>
    <row r="151" spans="1:16" ht="14.4" x14ac:dyDescent="0.3">
      <c r="A151" s="23" t="s">
        <v>418</v>
      </c>
      <c r="B151" s="24" t="s">
        <v>419</v>
      </c>
      <c r="C151" s="25" t="s">
        <v>422</v>
      </c>
      <c r="D151" s="26" t="s">
        <v>423</v>
      </c>
      <c r="E151" s="27">
        <v>216</v>
      </c>
      <c r="F151" s="27">
        <v>210</v>
      </c>
      <c r="G151" s="27">
        <v>223</v>
      </c>
      <c r="H151" s="27">
        <v>206</v>
      </c>
      <c r="I151" s="27">
        <v>216</v>
      </c>
      <c r="J151" s="27">
        <v>210</v>
      </c>
      <c r="K151" s="28">
        <v>189</v>
      </c>
      <c r="L151" s="28">
        <v>196</v>
      </c>
      <c r="M151" s="27">
        <f t="shared" si="8"/>
        <v>-27</v>
      </c>
      <c r="N151" s="29">
        <f t="shared" si="9"/>
        <v>-0.1210762331838565</v>
      </c>
      <c r="O151" s="27">
        <f t="shared" si="10"/>
        <v>7</v>
      </c>
      <c r="P151" s="30">
        <f t="shared" si="11"/>
        <v>3.7037037037037035E-2</v>
      </c>
    </row>
    <row r="152" spans="1:16" ht="14.4" x14ac:dyDescent="0.3">
      <c r="A152" s="23" t="s">
        <v>418</v>
      </c>
      <c r="B152" s="24" t="s">
        <v>419</v>
      </c>
      <c r="C152" s="25" t="s">
        <v>424</v>
      </c>
      <c r="D152" s="26" t="s">
        <v>425</v>
      </c>
      <c r="E152" s="27">
        <v>602</v>
      </c>
      <c r="F152" s="27">
        <v>576</v>
      </c>
      <c r="G152" s="27">
        <v>605</v>
      </c>
      <c r="H152" s="27">
        <v>580</v>
      </c>
      <c r="I152" s="27">
        <v>612</v>
      </c>
      <c r="J152" s="27">
        <v>623</v>
      </c>
      <c r="K152" s="28">
        <v>657</v>
      </c>
      <c r="L152" s="28">
        <v>649</v>
      </c>
      <c r="M152" s="27">
        <f t="shared" si="8"/>
        <v>44</v>
      </c>
      <c r="N152" s="29">
        <f t="shared" si="9"/>
        <v>7.2727272727272724E-2</v>
      </c>
      <c r="O152" s="27">
        <f t="shared" si="10"/>
        <v>-8</v>
      </c>
      <c r="P152" s="30">
        <f t="shared" si="11"/>
        <v>-1.2176560121765601E-2</v>
      </c>
    </row>
    <row r="153" spans="1:16" ht="14.4" x14ac:dyDescent="0.3">
      <c r="A153" s="23" t="s">
        <v>426</v>
      </c>
      <c r="B153" s="24" t="s">
        <v>427</v>
      </c>
      <c r="C153" s="25" t="s">
        <v>428</v>
      </c>
      <c r="D153" s="26" t="s">
        <v>429</v>
      </c>
      <c r="E153" s="27">
        <v>64</v>
      </c>
      <c r="F153" s="27">
        <v>64</v>
      </c>
      <c r="G153" s="27">
        <v>66</v>
      </c>
      <c r="H153" s="27">
        <v>65</v>
      </c>
      <c r="I153" s="27">
        <v>65</v>
      </c>
      <c r="J153" s="27">
        <v>62</v>
      </c>
      <c r="K153" s="28">
        <v>64</v>
      </c>
      <c r="L153" s="28">
        <v>62</v>
      </c>
      <c r="M153" s="27">
        <f t="shared" si="8"/>
        <v>-4</v>
      </c>
      <c r="N153" s="29">
        <f t="shared" si="9"/>
        <v>-6.0606060606060608E-2</v>
      </c>
      <c r="O153" s="27">
        <f t="shared" si="10"/>
        <v>-2</v>
      </c>
      <c r="P153" s="30">
        <f t="shared" si="11"/>
        <v>-3.125E-2</v>
      </c>
    </row>
    <row r="154" spans="1:16" ht="14.4" x14ac:dyDescent="0.3">
      <c r="A154" s="23" t="s">
        <v>430</v>
      </c>
      <c r="B154" s="24" t="s">
        <v>431</v>
      </c>
      <c r="C154" s="25" t="s">
        <v>432</v>
      </c>
      <c r="D154" s="26" t="s">
        <v>433</v>
      </c>
      <c r="E154" s="27">
        <v>715</v>
      </c>
      <c r="F154" s="27">
        <v>710</v>
      </c>
      <c r="G154" s="27">
        <v>699</v>
      </c>
      <c r="H154" s="27">
        <v>697</v>
      </c>
      <c r="I154" s="27">
        <v>752</v>
      </c>
      <c r="J154" s="27">
        <v>806</v>
      </c>
      <c r="K154" s="28">
        <v>842</v>
      </c>
      <c r="L154" s="28">
        <v>898</v>
      </c>
      <c r="M154" s="27">
        <f t="shared" si="8"/>
        <v>199</v>
      </c>
      <c r="N154" s="29">
        <f t="shared" si="9"/>
        <v>0.28469241773962806</v>
      </c>
      <c r="O154" s="27">
        <f t="shared" si="10"/>
        <v>56</v>
      </c>
      <c r="P154" s="30">
        <f t="shared" si="11"/>
        <v>6.6508313539192399E-2</v>
      </c>
    </row>
    <row r="155" spans="1:16" ht="14.4" x14ac:dyDescent="0.3">
      <c r="A155" s="23" t="s">
        <v>430</v>
      </c>
      <c r="B155" s="24" t="s">
        <v>431</v>
      </c>
      <c r="C155" s="25" t="s">
        <v>434</v>
      </c>
      <c r="D155" s="26" t="s">
        <v>435</v>
      </c>
      <c r="E155" s="27">
        <v>296</v>
      </c>
      <c r="F155" s="27">
        <v>300</v>
      </c>
      <c r="G155" s="27">
        <v>274</v>
      </c>
      <c r="H155" s="27">
        <v>257</v>
      </c>
      <c r="I155" s="27">
        <v>280</v>
      </c>
      <c r="J155" s="27">
        <v>275</v>
      </c>
      <c r="K155" s="28">
        <v>272</v>
      </c>
      <c r="L155" s="28">
        <v>287</v>
      </c>
      <c r="M155" s="27">
        <f t="shared" si="8"/>
        <v>13</v>
      </c>
      <c r="N155" s="29">
        <f t="shared" si="9"/>
        <v>4.7445255474452552E-2</v>
      </c>
      <c r="O155" s="27">
        <f t="shared" si="10"/>
        <v>15</v>
      </c>
      <c r="P155" s="30">
        <f t="shared" si="11"/>
        <v>5.514705882352941E-2</v>
      </c>
    </row>
    <row r="156" spans="1:16" ht="14.4" x14ac:dyDescent="0.3">
      <c r="A156" s="23" t="s">
        <v>436</v>
      </c>
      <c r="B156" s="24" t="s">
        <v>437</v>
      </c>
      <c r="C156" s="25" t="s">
        <v>438</v>
      </c>
      <c r="D156" s="26" t="s">
        <v>439</v>
      </c>
      <c r="E156" s="27">
        <v>284</v>
      </c>
      <c r="F156" s="27">
        <v>811</v>
      </c>
      <c r="G156" s="27">
        <v>1237</v>
      </c>
      <c r="H156" s="27">
        <v>1787</v>
      </c>
      <c r="I156" s="27">
        <v>888</v>
      </c>
      <c r="J156" s="27">
        <v>1154</v>
      </c>
      <c r="K156" s="28">
        <v>955</v>
      </c>
      <c r="L156" s="28">
        <v>794</v>
      </c>
      <c r="M156" s="27">
        <f t="shared" si="8"/>
        <v>-443</v>
      </c>
      <c r="N156" s="29">
        <f t="shared" si="9"/>
        <v>-0.35812449474535168</v>
      </c>
      <c r="O156" s="27">
        <f t="shared" si="10"/>
        <v>-161</v>
      </c>
      <c r="P156" s="30">
        <f t="shared" si="11"/>
        <v>-0.16858638743455498</v>
      </c>
    </row>
    <row r="157" spans="1:16" ht="28.8" x14ac:dyDescent="0.3">
      <c r="A157" s="23" t="s">
        <v>436</v>
      </c>
      <c r="B157" s="24" t="s">
        <v>437</v>
      </c>
      <c r="C157" s="25" t="s">
        <v>440</v>
      </c>
      <c r="D157" s="26" t="s">
        <v>441</v>
      </c>
      <c r="E157" s="27">
        <v>106</v>
      </c>
      <c r="F157" s="27">
        <v>108</v>
      </c>
      <c r="G157" s="27">
        <v>115</v>
      </c>
      <c r="H157" s="27">
        <v>120</v>
      </c>
      <c r="I157" s="27">
        <v>121</v>
      </c>
      <c r="J157" s="27">
        <v>114</v>
      </c>
      <c r="K157" s="28">
        <v>109</v>
      </c>
      <c r="L157" s="28">
        <v>106</v>
      </c>
      <c r="M157" s="27">
        <f t="shared" si="8"/>
        <v>-9</v>
      </c>
      <c r="N157" s="29">
        <f t="shared" si="9"/>
        <v>-7.8260869565217397E-2</v>
      </c>
      <c r="O157" s="27">
        <f t="shared" si="10"/>
        <v>-3</v>
      </c>
      <c r="P157" s="30">
        <f t="shared" si="11"/>
        <v>-2.7522935779816515E-2</v>
      </c>
    </row>
    <row r="158" spans="1:16" ht="14.4" x14ac:dyDescent="0.3">
      <c r="A158" s="23" t="s">
        <v>442</v>
      </c>
      <c r="B158" s="24" t="s">
        <v>443</v>
      </c>
      <c r="C158" s="25" t="s">
        <v>444</v>
      </c>
      <c r="D158" s="26" t="s">
        <v>445</v>
      </c>
      <c r="E158" s="27">
        <v>3062</v>
      </c>
      <c r="F158" s="27">
        <v>3067</v>
      </c>
      <c r="G158" s="27">
        <v>3089</v>
      </c>
      <c r="H158" s="27">
        <v>3124</v>
      </c>
      <c r="I158" s="27">
        <v>3151</v>
      </c>
      <c r="J158" s="27">
        <v>3156</v>
      </c>
      <c r="K158" s="28">
        <v>3287</v>
      </c>
      <c r="L158" s="28">
        <v>3345</v>
      </c>
      <c r="M158" s="27">
        <f t="shared" si="8"/>
        <v>256</v>
      </c>
      <c r="N158" s="29">
        <f t="shared" si="9"/>
        <v>8.2874716736808032E-2</v>
      </c>
      <c r="O158" s="27">
        <f t="shared" si="10"/>
        <v>58</v>
      </c>
      <c r="P158" s="30">
        <f t="shared" si="11"/>
        <v>1.7645269242470337E-2</v>
      </c>
    </row>
    <row r="159" spans="1:16" ht="14.4" x14ac:dyDescent="0.3">
      <c r="A159" s="23" t="s">
        <v>446</v>
      </c>
      <c r="B159" s="24" t="s">
        <v>447</v>
      </c>
      <c r="C159" s="25" t="s">
        <v>448</v>
      </c>
      <c r="D159" s="26" t="s">
        <v>449</v>
      </c>
      <c r="E159" s="27">
        <v>513</v>
      </c>
      <c r="F159" s="27">
        <v>459</v>
      </c>
      <c r="G159" s="27">
        <v>469</v>
      </c>
      <c r="H159" s="27">
        <v>441</v>
      </c>
      <c r="I159" s="27">
        <v>404</v>
      </c>
      <c r="J159" s="27">
        <v>377</v>
      </c>
      <c r="K159" s="28">
        <v>379</v>
      </c>
      <c r="L159" s="28">
        <v>384</v>
      </c>
      <c r="M159" s="27">
        <f t="shared" si="8"/>
        <v>-85</v>
      </c>
      <c r="N159" s="29">
        <f t="shared" si="9"/>
        <v>-0.18123667377398719</v>
      </c>
      <c r="O159" s="27">
        <f t="shared" si="10"/>
        <v>5</v>
      </c>
      <c r="P159" s="30">
        <f t="shared" si="11"/>
        <v>1.3192612137203167E-2</v>
      </c>
    </row>
    <row r="160" spans="1:16" ht="14.4" x14ac:dyDescent="0.3">
      <c r="A160" s="23" t="s">
        <v>446</v>
      </c>
      <c r="B160" s="24" t="s">
        <v>447</v>
      </c>
      <c r="C160" s="25" t="s">
        <v>450</v>
      </c>
      <c r="D160" s="26" t="s">
        <v>451</v>
      </c>
      <c r="E160" s="27">
        <v>2990</v>
      </c>
      <c r="F160" s="27">
        <v>2883</v>
      </c>
      <c r="G160" s="27">
        <v>2797</v>
      </c>
      <c r="H160" s="27">
        <v>2752</v>
      </c>
      <c r="I160" s="27">
        <v>2753</v>
      </c>
      <c r="J160" s="27">
        <v>2617</v>
      </c>
      <c r="K160" s="28">
        <v>2586</v>
      </c>
      <c r="L160" s="28">
        <v>2495</v>
      </c>
      <c r="M160" s="27">
        <f t="shared" si="8"/>
        <v>-302</v>
      </c>
      <c r="N160" s="29">
        <f t="shared" si="9"/>
        <v>-0.10797282803003218</v>
      </c>
      <c r="O160" s="27">
        <f t="shared" si="10"/>
        <v>-91</v>
      </c>
      <c r="P160" s="30">
        <f t="shared" si="11"/>
        <v>-3.5189481825212685E-2</v>
      </c>
    </row>
    <row r="161" spans="1:16" ht="14.4" x14ac:dyDescent="0.3">
      <c r="A161" s="23" t="s">
        <v>452</v>
      </c>
      <c r="B161" s="24" t="s">
        <v>453</v>
      </c>
      <c r="C161" s="25" t="s">
        <v>454</v>
      </c>
      <c r="D161" s="26" t="s">
        <v>455</v>
      </c>
      <c r="E161" s="27">
        <v>401</v>
      </c>
      <c r="F161" s="27">
        <v>391</v>
      </c>
      <c r="G161" s="27">
        <v>384</v>
      </c>
      <c r="H161" s="27">
        <v>381</v>
      </c>
      <c r="I161" s="27">
        <v>359</v>
      </c>
      <c r="J161" s="27">
        <v>354</v>
      </c>
      <c r="K161" s="28">
        <v>358</v>
      </c>
      <c r="L161" s="28">
        <v>357</v>
      </c>
      <c r="M161" s="27">
        <f t="shared" si="8"/>
        <v>-27</v>
      </c>
      <c r="N161" s="29">
        <f t="shared" si="9"/>
        <v>-7.03125E-2</v>
      </c>
      <c r="O161" s="27">
        <f t="shared" si="10"/>
        <v>-1</v>
      </c>
      <c r="P161" s="30">
        <f t="shared" si="11"/>
        <v>-2.7932960893854749E-3</v>
      </c>
    </row>
    <row r="162" spans="1:16" ht="14.4" x14ac:dyDescent="0.3">
      <c r="A162" s="23" t="s">
        <v>452</v>
      </c>
      <c r="B162" s="24" t="s">
        <v>453</v>
      </c>
      <c r="C162" s="25" t="s">
        <v>456</v>
      </c>
      <c r="D162" s="26" t="s">
        <v>457</v>
      </c>
      <c r="E162" s="27">
        <v>112</v>
      </c>
      <c r="F162" s="27">
        <v>123</v>
      </c>
      <c r="G162" s="27">
        <v>113</v>
      </c>
      <c r="H162" s="27">
        <v>111</v>
      </c>
      <c r="I162" s="27">
        <v>104</v>
      </c>
      <c r="J162" s="27">
        <v>108</v>
      </c>
      <c r="K162" s="28">
        <v>114</v>
      </c>
      <c r="L162" s="28">
        <v>107</v>
      </c>
      <c r="M162" s="27">
        <f t="shared" si="8"/>
        <v>-6</v>
      </c>
      <c r="N162" s="29">
        <f t="shared" si="9"/>
        <v>-5.3097345132743362E-2</v>
      </c>
      <c r="O162" s="27">
        <f t="shared" si="10"/>
        <v>-7</v>
      </c>
      <c r="P162" s="30">
        <f t="shared" si="11"/>
        <v>-6.1403508771929821E-2</v>
      </c>
    </row>
    <row r="163" spans="1:16" ht="14.4" x14ac:dyDescent="0.3">
      <c r="A163" s="23" t="s">
        <v>452</v>
      </c>
      <c r="B163" s="24" t="s">
        <v>453</v>
      </c>
      <c r="C163" s="25" t="s">
        <v>458</v>
      </c>
      <c r="D163" s="26" t="s">
        <v>459</v>
      </c>
      <c r="E163" s="27">
        <v>202</v>
      </c>
      <c r="F163" s="27">
        <v>192</v>
      </c>
      <c r="G163" s="27">
        <v>201</v>
      </c>
      <c r="H163" s="27">
        <v>209</v>
      </c>
      <c r="I163" s="27">
        <v>191</v>
      </c>
      <c r="J163" s="27">
        <v>200</v>
      </c>
      <c r="K163" s="28">
        <v>205</v>
      </c>
      <c r="L163" s="28">
        <v>226</v>
      </c>
      <c r="M163" s="27">
        <f t="shared" si="8"/>
        <v>25</v>
      </c>
      <c r="N163" s="29">
        <f t="shared" si="9"/>
        <v>0.12437810945273632</v>
      </c>
      <c r="O163" s="27">
        <f t="shared" si="10"/>
        <v>21</v>
      </c>
      <c r="P163" s="30">
        <f t="shared" si="11"/>
        <v>0.1024390243902439</v>
      </c>
    </row>
    <row r="164" spans="1:16" ht="14.4" x14ac:dyDescent="0.3">
      <c r="A164" s="23" t="s">
        <v>452</v>
      </c>
      <c r="B164" s="24" t="s">
        <v>453</v>
      </c>
      <c r="C164" s="25" t="s">
        <v>460</v>
      </c>
      <c r="D164" s="26" t="s">
        <v>461</v>
      </c>
      <c r="E164" s="27">
        <v>93</v>
      </c>
      <c r="F164" s="27">
        <v>100</v>
      </c>
      <c r="G164" s="27">
        <v>118</v>
      </c>
      <c r="H164" s="27">
        <v>104</v>
      </c>
      <c r="I164" s="27">
        <v>112</v>
      </c>
      <c r="J164" s="27">
        <v>116</v>
      </c>
      <c r="K164" s="28">
        <v>121</v>
      </c>
      <c r="L164" s="28">
        <v>106</v>
      </c>
      <c r="M164" s="27">
        <f t="shared" si="8"/>
        <v>-12</v>
      </c>
      <c r="N164" s="29">
        <f t="shared" si="9"/>
        <v>-0.10169491525423729</v>
      </c>
      <c r="O164" s="27">
        <f t="shared" si="10"/>
        <v>-15</v>
      </c>
      <c r="P164" s="30">
        <f t="shared" si="11"/>
        <v>-0.12396694214876033</v>
      </c>
    </row>
    <row r="165" spans="1:16" ht="14.4" x14ac:dyDescent="0.3">
      <c r="A165" s="23" t="s">
        <v>452</v>
      </c>
      <c r="B165" s="24" t="s">
        <v>453</v>
      </c>
      <c r="C165" s="25" t="s">
        <v>462</v>
      </c>
      <c r="D165" s="26" t="s">
        <v>463</v>
      </c>
      <c r="E165" s="27">
        <v>101</v>
      </c>
      <c r="F165" s="27">
        <v>99</v>
      </c>
      <c r="G165" s="27">
        <v>105</v>
      </c>
      <c r="H165" s="27">
        <v>113</v>
      </c>
      <c r="I165" s="27">
        <v>105</v>
      </c>
      <c r="J165" s="27">
        <v>93</v>
      </c>
      <c r="K165" s="28">
        <v>90</v>
      </c>
      <c r="L165" s="28">
        <v>102</v>
      </c>
      <c r="M165" s="27">
        <f t="shared" si="8"/>
        <v>-3</v>
      </c>
      <c r="N165" s="29">
        <f t="shared" si="9"/>
        <v>-2.8571428571428571E-2</v>
      </c>
      <c r="O165" s="27">
        <f t="shared" si="10"/>
        <v>12</v>
      </c>
      <c r="P165" s="30">
        <f t="shared" si="11"/>
        <v>0.13333333333333333</v>
      </c>
    </row>
    <row r="166" spans="1:16" ht="14.4" x14ac:dyDescent="0.3">
      <c r="A166" s="23" t="s">
        <v>464</v>
      </c>
      <c r="B166" s="24" t="s">
        <v>465</v>
      </c>
      <c r="C166" s="25" t="s">
        <v>466</v>
      </c>
      <c r="D166" s="26" t="s">
        <v>467</v>
      </c>
      <c r="E166" s="27">
        <v>1804</v>
      </c>
      <c r="F166" s="27">
        <v>1769</v>
      </c>
      <c r="G166" s="27">
        <v>1784</v>
      </c>
      <c r="H166" s="27">
        <v>1986</v>
      </c>
      <c r="I166" s="27">
        <v>1895</v>
      </c>
      <c r="J166" s="27">
        <v>1933</v>
      </c>
      <c r="K166" s="28">
        <v>1922</v>
      </c>
      <c r="L166" s="28">
        <v>1990</v>
      </c>
      <c r="M166" s="27">
        <f t="shared" si="8"/>
        <v>206</v>
      </c>
      <c r="N166" s="29">
        <f t="shared" si="9"/>
        <v>0.11547085201793722</v>
      </c>
      <c r="O166" s="27">
        <f t="shared" si="10"/>
        <v>68</v>
      </c>
      <c r="P166" s="30">
        <f t="shared" si="11"/>
        <v>3.5379812695109258E-2</v>
      </c>
    </row>
    <row r="167" spans="1:16" ht="14.4" x14ac:dyDescent="0.3">
      <c r="A167" s="23" t="s">
        <v>464</v>
      </c>
      <c r="B167" s="24" t="s">
        <v>465</v>
      </c>
      <c r="C167" s="25" t="s">
        <v>468</v>
      </c>
      <c r="D167" s="26" t="s">
        <v>469</v>
      </c>
      <c r="E167" s="27">
        <v>1748</v>
      </c>
      <c r="F167" s="27">
        <v>1696</v>
      </c>
      <c r="G167" s="27">
        <v>1705</v>
      </c>
      <c r="H167" s="27">
        <v>1749</v>
      </c>
      <c r="I167" s="27">
        <v>1768</v>
      </c>
      <c r="J167" s="27">
        <v>1804</v>
      </c>
      <c r="K167" s="28">
        <v>1837</v>
      </c>
      <c r="L167" s="28">
        <v>1904</v>
      </c>
      <c r="M167" s="27">
        <f t="shared" si="8"/>
        <v>199</v>
      </c>
      <c r="N167" s="29">
        <f t="shared" si="9"/>
        <v>0.11671554252199413</v>
      </c>
      <c r="O167" s="27">
        <f t="shared" si="10"/>
        <v>67</v>
      </c>
      <c r="P167" s="30">
        <f t="shared" si="11"/>
        <v>3.6472509526401742E-2</v>
      </c>
    </row>
    <row r="168" spans="1:16" ht="28.8" x14ac:dyDescent="0.3">
      <c r="A168" s="23" t="s">
        <v>464</v>
      </c>
      <c r="B168" s="24" t="s">
        <v>465</v>
      </c>
      <c r="C168" s="25" t="s">
        <v>470</v>
      </c>
      <c r="D168" s="26" t="s">
        <v>471</v>
      </c>
      <c r="E168" s="27">
        <v>2105</v>
      </c>
      <c r="F168" s="27">
        <v>2157</v>
      </c>
      <c r="G168" s="27">
        <v>2149</v>
      </c>
      <c r="H168" s="27">
        <v>2276</v>
      </c>
      <c r="I168" s="27">
        <v>2276</v>
      </c>
      <c r="J168" s="27">
        <v>2313</v>
      </c>
      <c r="K168" s="28">
        <v>2306</v>
      </c>
      <c r="L168" s="28">
        <v>2386</v>
      </c>
      <c r="M168" s="27">
        <f t="shared" si="8"/>
        <v>237</v>
      </c>
      <c r="N168" s="29">
        <f t="shared" si="9"/>
        <v>0.11028385295486273</v>
      </c>
      <c r="O168" s="27">
        <f t="shared" si="10"/>
        <v>80</v>
      </c>
      <c r="P168" s="30">
        <f t="shared" si="11"/>
        <v>3.4692107545533389E-2</v>
      </c>
    </row>
    <row r="169" spans="1:16" ht="14.4" x14ac:dyDescent="0.3">
      <c r="A169" s="23" t="s">
        <v>464</v>
      </c>
      <c r="B169" s="24" t="s">
        <v>465</v>
      </c>
      <c r="C169" s="25" t="s">
        <v>472</v>
      </c>
      <c r="D169" s="26" t="s">
        <v>473</v>
      </c>
      <c r="E169" s="27">
        <v>3868</v>
      </c>
      <c r="F169" s="27">
        <v>3965</v>
      </c>
      <c r="G169" s="27">
        <v>4082</v>
      </c>
      <c r="H169" s="27">
        <v>4364</v>
      </c>
      <c r="I169" s="27">
        <v>4582</v>
      </c>
      <c r="J169" s="27">
        <v>4739</v>
      </c>
      <c r="K169" s="28">
        <v>4821</v>
      </c>
      <c r="L169" s="28">
        <v>5102</v>
      </c>
      <c r="M169" s="27">
        <f t="shared" si="8"/>
        <v>1020</v>
      </c>
      <c r="N169" s="29">
        <f t="shared" si="9"/>
        <v>0.24987751102400785</v>
      </c>
      <c r="O169" s="27">
        <f t="shared" si="10"/>
        <v>281</v>
      </c>
      <c r="P169" s="30">
        <f t="shared" si="11"/>
        <v>5.8286662518149762E-2</v>
      </c>
    </row>
    <row r="170" spans="1:16" ht="14.4" x14ac:dyDescent="0.3">
      <c r="A170" s="23" t="s">
        <v>464</v>
      </c>
      <c r="B170" s="24" t="s">
        <v>465</v>
      </c>
      <c r="C170" s="25" t="s">
        <v>474</v>
      </c>
      <c r="D170" s="26" t="s">
        <v>475</v>
      </c>
      <c r="E170" s="27">
        <v>2900</v>
      </c>
      <c r="F170" s="27">
        <v>3055</v>
      </c>
      <c r="G170" s="27">
        <v>3136</v>
      </c>
      <c r="H170" s="27">
        <v>3138</v>
      </c>
      <c r="I170" s="27">
        <v>3271</v>
      </c>
      <c r="J170" s="27">
        <v>3363</v>
      </c>
      <c r="K170" s="28">
        <v>3548</v>
      </c>
      <c r="L170" s="28">
        <v>3732</v>
      </c>
      <c r="M170" s="27">
        <f t="shared" si="8"/>
        <v>596</v>
      </c>
      <c r="N170" s="29">
        <f t="shared" si="9"/>
        <v>0.19005102040816327</v>
      </c>
      <c r="O170" s="27">
        <f t="shared" si="10"/>
        <v>184</v>
      </c>
      <c r="P170" s="30">
        <f t="shared" si="11"/>
        <v>5.1860202931228859E-2</v>
      </c>
    </row>
    <row r="171" spans="1:16" ht="14.4" x14ac:dyDescent="0.3">
      <c r="A171" s="23" t="s">
        <v>464</v>
      </c>
      <c r="B171" s="24" t="s">
        <v>465</v>
      </c>
      <c r="C171" s="25" t="s">
        <v>476</v>
      </c>
      <c r="D171" s="26" t="s">
        <v>477</v>
      </c>
      <c r="E171" s="27">
        <v>18401</v>
      </c>
      <c r="F171" s="27">
        <v>18870</v>
      </c>
      <c r="G171" s="27">
        <v>19117</v>
      </c>
      <c r="H171" s="27">
        <v>19623</v>
      </c>
      <c r="I171" s="27">
        <v>19840</v>
      </c>
      <c r="J171" s="27">
        <v>19821</v>
      </c>
      <c r="K171" s="28">
        <v>20450</v>
      </c>
      <c r="L171" s="28">
        <v>21183</v>
      </c>
      <c r="M171" s="27">
        <f t="shared" si="8"/>
        <v>2066</v>
      </c>
      <c r="N171" s="29">
        <f t="shared" si="9"/>
        <v>0.1080713501072344</v>
      </c>
      <c r="O171" s="27">
        <f t="shared" si="10"/>
        <v>733</v>
      </c>
      <c r="P171" s="30">
        <f t="shared" si="11"/>
        <v>3.5843520782396089E-2</v>
      </c>
    </row>
    <row r="172" spans="1:16" ht="14.4" x14ac:dyDescent="0.3">
      <c r="A172" s="23" t="s">
        <v>464</v>
      </c>
      <c r="B172" s="24" t="s">
        <v>465</v>
      </c>
      <c r="C172" s="25" t="s">
        <v>478</v>
      </c>
      <c r="D172" s="26" t="s">
        <v>479</v>
      </c>
      <c r="E172" s="27">
        <v>1126</v>
      </c>
      <c r="F172" s="27">
        <v>1137</v>
      </c>
      <c r="G172" s="27">
        <v>1122</v>
      </c>
      <c r="H172" s="27">
        <v>1057</v>
      </c>
      <c r="I172" s="27">
        <v>1086</v>
      </c>
      <c r="J172" s="27">
        <v>1047</v>
      </c>
      <c r="K172" s="28">
        <v>1094</v>
      </c>
      <c r="L172" s="28">
        <v>1129</v>
      </c>
      <c r="M172" s="27">
        <f t="shared" si="8"/>
        <v>7</v>
      </c>
      <c r="N172" s="29">
        <f t="shared" si="9"/>
        <v>6.2388591800356507E-3</v>
      </c>
      <c r="O172" s="27">
        <f t="shared" si="10"/>
        <v>35</v>
      </c>
      <c r="P172" s="30">
        <f t="shared" si="11"/>
        <v>3.1992687385740404E-2</v>
      </c>
    </row>
    <row r="173" spans="1:16" ht="14.4" x14ac:dyDescent="0.3">
      <c r="A173" s="23" t="s">
        <v>464</v>
      </c>
      <c r="B173" s="24" t="s">
        <v>465</v>
      </c>
      <c r="C173" s="25" t="s">
        <v>480</v>
      </c>
      <c r="D173" s="26" t="s">
        <v>481</v>
      </c>
      <c r="E173" s="27">
        <v>2433</v>
      </c>
      <c r="F173" s="27">
        <v>2428</v>
      </c>
      <c r="G173" s="27">
        <v>2423</v>
      </c>
      <c r="H173" s="27">
        <v>2403</v>
      </c>
      <c r="I173" s="27">
        <v>2470</v>
      </c>
      <c r="J173" s="27">
        <v>2411</v>
      </c>
      <c r="K173" s="28">
        <v>2415</v>
      </c>
      <c r="L173" s="28">
        <v>2333</v>
      </c>
      <c r="M173" s="27">
        <f t="shared" si="8"/>
        <v>-90</v>
      </c>
      <c r="N173" s="29">
        <f t="shared" si="9"/>
        <v>-3.7144036318613287E-2</v>
      </c>
      <c r="O173" s="27">
        <f t="shared" si="10"/>
        <v>-82</v>
      </c>
      <c r="P173" s="30">
        <f t="shared" si="11"/>
        <v>-3.3954451345755692E-2</v>
      </c>
    </row>
    <row r="174" spans="1:16" ht="14.4" x14ac:dyDescent="0.3">
      <c r="A174" s="23" t="s">
        <v>464</v>
      </c>
      <c r="B174" s="24" t="s">
        <v>465</v>
      </c>
      <c r="C174" s="25" t="s">
        <v>482</v>
      </c>
      <c r="D174" s="26" t="s">
        <v>483</v>
      </c>
      <c r="E174" s="27">
        <v>832</v>
      </c>
      <c r="F174" s="27">
        <v>842</v>
      </c>
      <c r="G174" s="27">
        <v>816</v>
      </c>
      <c r="H174" s="27">
        <v>846</v>
      </c>
      <c r="I174" s="27">
        <v>795</v>
      </c>
      <c r="J174" s="27">
        <v>770</v>
      </c>
      <c r="K174" s="28">
        <v>765</v>
      </c>
      <c r="L174" s="28">
        <v>761</v>
      </c>
      <c r="M174" s="27">
        <f t="shared" si="8"/>
        <v>-55</v>
      </c>
      <c r="N174" s="29">
        <f t="shared" si="9"/>
        <v>-6.7401960784313722E-2</v>
      </c>
      <c r="O174" s="27">
        <f t="shared" si="10"/>
        <v>-4</v>
      </c>
      <c r="P174" s="30">
        <f t="shared" si="11"/>
        <v>-5.2287581699346402E-3</v>
      </c>
    </row>
    <row r="175" spans="1:16" ht="14.4" x14ac:dyDescent="0.3">
      <c r="A175" s="23" t="s">
        <v>464</v>
      </c>
      <c r="B175" s="24" t="s">
        <v>465</v>
      </c>
      <c r="C175" s="25" t="s">
        <v>484</v>
      </c>
      <c r="D175" s="26" t="s">
        <v>485</v>
      </c>
      <c r="E175" s="27">
        <v>142</v>
      </c>
      <c r="F175" s="27">
        <v>151</v>
      </c>
      <c r="G175" s="27">
        <v>161</v>
      </c>
      <c r="H175" s="27">
        <v>157</v>
      </c>
      <c r="I175" s="27">
        <v>156</v>
      </c>
      <c r="J175" s="27">
        <v>162</v>
      </c>
      <c r="K175" s="28">
        <v>162</v>
      </c>
      <c r="L175" s="28">
        <v>177</v>
      </c>
      <c r="M175" s="27">
        <f t="shared" si="8"/>
        <v>16</v>
      </c>
      <c r="N175" s="29">
        <f t="shared" si="9"/>
        <v>9.9378881987577633E-2</v>
      </c>
      <c r="O175" s="27">
        <f t="shared" si="10"/>
        <v>15</v>
      </c>
      <c r="P175" s="30">
        <f t="shared" si="11"/>
        <v>9.2592592592592587E-2</v>
      </c>
    </row>
    <row r="176" spans="1:16" ht="14.4" x14ac:dyDescent="0.3">
      <c r="A176" s="23" t="s">
        <v>464</v>
      </c>
      <c r="B176" s="24" t="s">
        <v>465</v>
      </c>
      <c r="C176" s="25" t="s">
        <v>486</v>
      </c>
      <c r="D176" s="26" t="s">
        <v>487</v>
      </c>
      <c r="E176" s="27">
        <v>166</v>
      </c>
      <c r="F176" s="27">
        <v>158</v>
      </c>
      <c r="G176" s="27">
        <v>167</v>
      </c>
      <c r="H176" s="27">
        <v>174</v>
      </c>
      <c r="I176" s="27">
        <v>171</v>
      </c>
      <c r="J176" s="27">
        <v>181</v>
      </c>
      <c r="K176" s="28">
        <v>196</v>
      </c>
      <c r="L176" s="28">
        <v>190</v>
      </c>
      <c r="M176" s="27">
        <f t="shared" si="8"/>
        <v>23</v>
      </c>
      <c r="N176" s="29">
        <f t="shared" si="9"/>
        <v>0.1377245508982036</v>
      </c>
      <c r="O176" s="27">
        <f t="shared" si="10"/>
        <v>-6</v>
      </c>
      <c r="P176" s="30">
        <f t="shared" si="11"/>
        <v>-3.0612244897959183E-2</v>
      </c>
    </row>
    <row r="177" spans="1:16" ht="14.4" x14ac:dyDescent="0.3">
      <c r="A177" s="23" t="s">
        <v>464</v>
      </c>
      <c r="B177" s="24" t="s">
        <v>465</v>
      </c>
      <c r="C177" s="25" t="s">
        <v>488</v>
      </c>
      <c r="D177" s="26" t="s">
        <v>489</v>
      </c>
      <c r="E177" s="27">
        <v>123</v>
      </c>
      <c r="F177" s="27">
        <v>106</v>
      </c>
      <c r="G177" s="27">
        <v>92</v>
      </c>
      <c r="H177" s="27">
        <v>75</v>
      </c>
      <c r="I177" s="27">
        <v>91</v>
      </c>
      <c r="J177" s="27">
        <v>88</v>
      </c>
      <c r="K177" s="28">
        <v>88</v>
      </c>
      <c r="L177" s="28">
        <v>81</v>
      </c>
      <c r="M177" s="27">
        <f t="shared" si="8"/>
        <v>-11</v>
      </c>
      <c r="N177" s="29">
        <f t="shared" si="9"/>
        <v>-0.11956521739130435</v>
      </c>
      <c r="O177" s="27">
        <f t="shared" si="10"/>
        <v>-7</v>
      </c>
      <c r="P177" s="30">
        <f t="shared" si="11"/>
        <v>-7.9545454545454544E-2</v>
      </c>
    </row>
    <row r="178" spans="1:16" ht="14.4" x14ac:dyDescent="0.3">
      <c r="A178" s="23" t="s">
        <v>490</v>
      </c>
      <c r="B178" s="24" t="s">
        <v>491</v>
      </c>
      <c r="C178" s="25" t="s">
        <v>492</v>
      </c>
      <c r="D178" s="26" t="s">
        <v>493</v>
      </c>
      <c r="E178" s="27">
        <v>826</v>
      </c>
      <c r="F178" s="27">
        <v>836</v>
      </c>
      <c r="G178" s="27">
        <v>823</v>
      </c>
      <c r="H178" s="27">
        <v>849</v>
      </c>
      <c r="I178" s="27">
        <v>829</v>
      </c>
      <c r="J178" s="27">
        <v>816</v>
      </c>
      <c r="K178" s="28">
        <v>813</v>
      </c>
      <c r="L178" s="28">
        <v>824</v>
      </c>
      <c r="M178" s="27">
        <f t="shared" si="8"/>
        <v>1</v>
      </c>
      <c r="N178" s="29">
        <f t="shared" si="9"/>
        <v>1.215066828675577E-3</v>
      </c>
      <c r="O178" s="27">
        <f t="shared" si="10"/>
        <v>11</v>
      </c>
      <c r="P178" s="30">
        <f t="shared" si="11"/>
        <v>1.3530135301353014E-2</v>
      </c>
    </row>
    <row r="179" spans="1:16" ht="14.4" x14ac:dyDescent="0.3">
      <c r="A179" s="23" t="s">
        <v>490</v>
      </c>
      <c r="B179" s="24" t="s">
        <v>491</v>
      </c>
      <c r="C179" s="25" t="s">
        <v>494</v>
      </c>
      <c r="D179" s="26" t="s">
        <v>495</v>
      </c>
      <c r="E179" s="27">
        <v>678</v>
      </c>
      <c r="F179" s="27">
        <v>697</v>
      </c>
      <c r="G179" s="27">
        <v>702</v>
      </c>
      <c r="H179" s="27">
        <v>714</v>
      </c>
      <c r="I179" s="27">
        <v>728</v>
      </c>
      <c r="J179" s="27">
        <v>741</v>
      </c>
      <c r="K179" s="28">
        <v>724</v>
      </c>
      <c r="L179" s="28">
        <v>693</v>
      </c>
      <c r="M179" s="27">
        <f t="shared" si="8"/>
        <v>-9</v>
      </c>
      <c r="N179" s="29">
        <f t="shared" si="9"/>
        <v>-1.282051282051282E-2</v>
      </c>
      <c r="O179" s="27">
        <f t="shared" si="10"/>
        <v>-31</v>
      </c>
      <c r="P179" s="30">
        <f t="shared" si="11"/>
        <v>-4.2817679558011051E-2</v>
      </c>
    </row>
    <row r="180" spans="1:16" ht="14.4" x14ac:dyDescent="0.3">
      <c r="A180" s="23" t="s">
        <v>490</v>
      </c>
      <c r="B180" s="24" t="s">
        <v>491</v>
      </c>
      <c r="C180" s="25" t="s">
        <v>496</v>
      </c>
      <c r="D180" s="26" t="s">
        <v>497</v>
      </c>
      <c r="E180" s="27">
        <v>157</v>
      </c>
      <c r="F180" s="27">
        <v>160</v>
      </c>
      <c r="G180" s="27">
        <v>162</v>
      </c>
      <c r="H180" s="27">
        <v>157</v>
      </c>
      <c r="I180" s="27">
        <v>161</v>
      </c>
      <c r="J180" s="27">
        <v>186</v>
      </c>
      <c r="K180" s="28">
        <v>182</v>
      </c>
      <c r="L180" s="28">
        <v>201</v>
      </c>
      <c r="M180" s="27">
        <f t="shared" si="8"/>
        <v>39</v>
      </c>
      <c r="N180" s="29">
        <f t="shared" si="9"/>
        <v>0.24074074074074073</v>
      </c>
      <c r="O180" s="27">
        <f t="shared" si="10"/>
        <v>19</v>
      </c>
      <c r="P180" s="30">
        <f t="shared" si="11"/>
        <v>0.1043956043956044</v>
      </c>
    </row>
    <row r="181" spans="1:16" ht="14.4" x14ac:dyDescent="0.3">
      <c r="A181" s="23" t="s">
        <v>490</v>
      </c>
      <c r="B181" s="24" t="s">
        <v>491</v>
      </c>
      <c r="C181" s="25" t="s">
        <v>498</v>
      </c>
      <c r="D181" s="26" t="s">
        <v>499</v>
      </c>
      <c r="E181" s="27">
        <v>99</v>
      </c>
      <c r="F181" s="27">
        <v>88</v>
      </c>
      <c r="G181" s="27">
        <v>89</v>
      </c>
      <c r="H181" s="27">
        <v>86</v>
      </c>
      <c r="I181" s="27">
        <v>83</v>
      </c>
      <c r="J181" s="27">
        <v>80</v>
      </c>
      <c r="K181" s="28">
        <v>69</v>
      </c>
      <c r="L181" s="28">
        <v>80</v>
      </c>
      <c r="M181" s="27">
        <f t="shared" si="8"/>
        <v>-9</v>
      </c>
      <c r="N181" s="29">
        <f t="shared" si="9"/>
        <v>-0.10112359550561797</v>
      </c>
      <c r="O181" s="27">
        <f t="shared" si="10"/>
        <v>11</v>
      </c>
      <c r="P181" s="30">
        <f t="shared" si="11"/>
        <v>0.15942028985507245</v>
      </c>
    </row>
    <row r="182" spans="1:16" ht="14.4" x14ac:dyDescent="0.3">
      <c r="A182" s="23" t="s">
        <v>500</v>
      </c>
      <c r="B182" s="24" t="s">
        <v>501</v>
      </c>
      <c r="C182" s="25" t="s">
        <v>502</v>
      </c>
      <c r="D182" s="26" t="s">
        <v>503</v>
      </c>
      <c r="E182" s="27">
        <v>139</v>
      </c>
      <c r="F182" s="27">
        <v>154</v>
      </c>
      <c r="G182" s="27">
        <v>168</v>
      </c>
      <c r="H182" s="27">
        <v>142</v>
      </c>
      <c r="I182" s="27">
        <v>136</v>
      </c>
      <c r="J182" s="27">
        <v>143</v>
      </c>
      <c r="K182" s="28">
        <v>111</v>
      </c>
      <c r="L182" s="28">
        <v>123</v>
      </c>
      <c r="M182" s="27">
        <f t="shared" si="8"/>
        <v>-45</v>
      </c>
      <c r="N182" s="29">
        <f t="shared" si="9"/>
        <v>-0.26785714285714285</v>
      </c>
      <c r="O182" s="27">
        <f t="shared" si="10"/>
        <v>12</v>
      </c>
      <c r="P182" s="30">
        <f t="shared" si="11"/>
        <v>0.10810810810810811</v>
      </c>
    </row>
    <row r="183" spans="1:16" ht="14.4" x14ac:dyDescent="0.3">
      <c r="A183" s="23" t="s">
        <v>500</v>
      </c>
      <c r="B183" s="24" t="s">
        <v>501</v>
      </c>
      <c r="C183" s="25" t="s">
        <v>504</v>
      </c>
      <c r="D183" s="26" t="s">
        <v>505</v>
      </c>
      <c r="E183" s="27">
        <v>128</v>
      </c>
      <c r="F183" s="27">
        <v>135</v>
      </c>
      <c r="G183" s="27">
        <v>0</v>
      </c>
      <c r="H183" s="27">
        <v>0</v>
      </c>
      <c r="I183" s="27">
        <v>90</v>
      </c>
      <c r="J183" s="27">
        <v>183</v>
      </c>
      <c r="K183" s="28">
        <v>185</v>
      </c>
      <c r="L183" s="28">
        <v>165</v>
      </c>
      <c r="M183" s="27">
        <f t="shared" si="8"/>
        <v>165</v>
      </c>
      <c r="N183" s="29" t="str">
        <f t="shared" si="9"/>
        <v/>
      </c>
      <c r="O183" s="27">
        <f t="shared" si="10"/>
        <v>-20</v>
      </c>
      <c r="P183" s="30">
        <f t="shared" si="11"/>
        <v>-0.10810810810810811</v>
      </c>
    </row>
    <row r="184" spans="1:16" ht="14.4" x14ac:dyDescent="0.3">
      <c r="A184" s="23" t="s">
        <v>500</v>
      </c>
      <c r="B184" s="24" t="s">
        <v>501</v>
      </c>
      <c r="C184" s="25" t="s">
        <v>506</v>
      </c>
      <c r="D184" s="26" t="s">
        <v>507</v>
      </c>
      <c r="E184" s="27">
        <v>0</v>
      </c>
      <c r="F184" s="27">
        <v>0</v>
      </c>
      <c r="G184" s="27">
        <v>0</v>
      </c>
      <c r="H184" s="27">
        <v>0</v>
      </c>
      <c r="I184" s="27">
        <v>51</v>
      </c>
      <c r="J184" s="27">
        <v>29</v>
      </c>
      <c r="K184" s="28">
        <v>48</v>
      </c>
      <c r="L184" s="28">
        <v>46</v>
      </c>
      <c r="M184" s="27">
        <f t="shared" si="8"/>
        <v>46</v>
      </c>
      <c r="N184" s="29" t="str">
        <f t="shared" si="9"/>
        <v/>
      </c>
      <c r="O184" s="27">
        <f t="shared" si="10"/>
        <v>-2</v>
      </c>
      <c r="P184" s="30">
        <f t="shared" si="11"/>
        <v>-4.1666666666666664E-2</v>
      </c>
    </row>
    <row r="185" spans="1:16" ht="14.4" x14ac:dyDescent="0.3">
      <c r="A185" s="23" t="s">
        <v>500</v>
      </c>
      <c r="B185" s="24" t="s">
        <v>501</v>
      </c>
      <c r="C185" s="25" t="s">
        <v>508</v>
      </c>
      <c r="D185" s="26" t="s">
        <v>509</v>
      </c>
      <c r="E185" s="27">
        <v>12</v>
      </c>
      <c r="F185" s="27">
        <v>11</v>
      </c>
      <c r="G185" s="27">
        <v>26</v>
      </c>
      <c r="H185" s="27">
        <v>0</v>
      </c>
      <c r="I185" s="27">
        <v>0</v>
      </c>
      <c r="J185" s="27">
        <v>0</v>
      </c>
      <c r="K185" s="28">
        <v>0</v>
      </c>
      <c r="L185" s="28">
        <v>0</v>
      </c>
      <c r="M185" s="27">
        <f t="shared" si="8"/>
        <v>-26</v>
      </c>
      <c r="N185" s="29">
        <f t="shared" si="9"/>
        <v>-1</v>
      </c>
      <c r="O185" s="27">
        <f t="shared" si="10"/>
        <v>0</v>
      </c>
      <c r="P185" s="30" t="str">
        <f t="shared" si="11"/>
        <v/>
      </c>
    </row>
    <row r="186" spans="1:16" ht="14.4" x14ac:dyDescent="0.3">
      <c r="A186" s="23" t="s">
        <v>500</v>
      </c>
      <c r="B186" s="24" t="s">
        <v>501</v>
      </c>
      <c r="C186" s="25" t="s">
        <v>510</v>
      </c>
      <c r="D186" s="26" t="s">
        <v>511</v>
      </c>
      <c r="E186" s="27">
        <v>343</v>
      </c>
      <c r="F186" s="27">
        <v>347</v>
      </c>
      <c r="G186" s="27">
        <v>351</v>
      </c>
      <c r="H186" s="27">
        <v>361</v>
      </c>
      <c r="I186" s="27">
        <v>362</v>
      </c>
      <c r="J186" s="27">
        <v>387</v>
      </c>
      <c r="K186" s="28">
        <v>387</v>
      </c>
      <c r="L186" s="28">
        <v>392</v>
      </c>
      <c r="M186" s="27">
        <f t="shared" si="8"/>
        <v>41</v>
      </c>
      <c r="N186" s="29">
        <f t="shared" si="9"/>
        <v>0.11680911680911681</v>
      </c>
      <c r="O186" s="27">
        <f t="shared" si="10"/>
        <v>5</v>
      </c>
      <c r="P186" s="30">
        <f t="shared" si="11"/>
        <v>1.2919896640826873E-2</v>
      </c>
    </row>
    <row r="187" spans="1:16" ht="14.4" x14ac:dyDescent="0.3">
      <c r="A187" s="31" t="s">
        <v>500</v>
      </c>
      <c r="B187" s="32" t="s">
        <v>501</v>
      </c>
      <c r="C187" s="33" t="s">
        <v>512</v>
      </c>
      <c r="D187" s="34" t="s">
        <v>513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8">
        <v>358</v>
      </c>
      <c r="L187" s="28">
        <v>1698</v>
      </c>
      <c r="M187" s="27">
        <f t="shared" si="8"/>
        <v>1698</v>
      </c>
      <c r="N187" s="29" t="str">
        <f t="shared" si="9"/>
        <v/>
      </c>
      <c r="O187" s="27">
        <f t="shared" si="10"/>
        <v>1340</v>
      </c>
      <c r="P187" s="30">
        <f t="shared" si="11"/>
        <v>3.7430167597765363</v>
      </c>
    </row>
    <row r="188" spans="1:16" ht="14.4" x14ac:dyDescent="0.3">
      <c r="A188" s="23" t="s">
        <v>514</v>
      </c>
      <c r="B188" s="24" t="s">
        <v>515</v>
      </c>
      <c r="C188" s="25" t="s">
        <v>516</v>
      </c>
      <c r="D188" s="26" t="s">
        <v>517</v>
      </c>
      <c r="E188" s="27">
        <v>4421</v>
      </c>
      <c r="F188" s="27">
        <v>5728</v>
      </c>
      <c r="G188" s="27">
        <v>6581</v>
      </c>
      <c r="H188" s="27">
        <v>7981</v>
      </c>
      <c r="I188" s="27">
        <v>10506</v>
      </c>
      <c r="J188" s="27">
        <v>11756</v>
      </c>
      <c r="K188" s="28">
        <v>10475</v>
      </c>
      <c r="L188" s="28">
        <v>14048</v>
      </c>
      <c r="M188" s="27">
        <f t="shared" si="8"/>
        <v>7467</v>
      </c>
      <c r="N188" s="29">
        <f t="shared" si="9"/>
        <v>1.1346299954414223</v>
      </c>
      <c r="O188" s="27">
        <f t="shared" si="10"/>
        <v>3573</v>
      </c>
      <c r="P188" s="30">
        <f t="shared" si="11"/>
        <v>0.34109785202863963</v>
      </c>
    </row>
    <row r="189" spans="1:16" ht="28.8" x14ac:dyDescent="0.3">
      <c r="A189" s="31" t="s">
        <v>514</v>
      </c>
      <c r="B189" s="32" t="s">
        <v>515</v>
      </c>
      <c r="C189" s="33" t="s">
        <v>518</v>
      </c>
      <c r="D189" s="34" t="s">
        <v>519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8">
        <v>204</v>
      </c>
      <c r="L189" s="28">
        <v>214</v>
      </c>
      <c r="M189" s="27">
        <f t="shared" si="8"/>
        <v>214</v>
      </c>
      <c r="N189" s="29" t="str">
        <f t="shared" si="9"/>
        <v/>
      </c>
      <c r="O189" s="27">
        <f t="shared" si="10"/>
        <v>10</v>
      </c>
      <c r="P189" s="30">
        <f t="shared" si="11"/>
        <v>4.9019607843137254E-2</v>
      </c>
    </row>
    <row r="190" spans="1:16" ht="14.4" x14ac:dyDescent="0.3">
      <c r="A190" s="23">
        <v>999</v>
      </c>
      <c r="B190" s="32" t="s">
        <v>520</v>
      </c>
      <c r="C190" s="25"/>
      <c r="D190" s="26"/>
      <c r="E190" s="27">
        <v>428</v>
      </c>
      <c r="F190" s="27">
        <v>340</v>
      </c>
      <c r="G190" s="27">
        <v>247</v>
      </c>
      <c r="H190" s="27">
        <v>248</v>
      </c>
      <c r="I190" s="27">
        <v>219</v>
      </c>
      <c r="J190" s="27">
        <v>198</v>
      </c>
      <c r="K190" s="28">
        <v>152</v>
      </c>
      <c r="L190" s="28">
        <v>172</v>
      </c>
      <c r="M190" s="27">
        <f t="shared" si="8"/>
        <v>-75</v>
      </c>
      <c r="N190" s="29">
        <f t="shared" si="9"/>
        <v>-0.30364372469635625</v>
      </c>
      <c r="O190" s="27">
        <f t="shared" si="10"/>
        <v>20</v>
      </c>
      <c r="P190" s="30">
        <f t="shared" si="11"/>
        <v>0.13157894736842105</v>
      </c>
    </row>
    <row r="191" spans="1:16" s="1" customFormat="1" ht="14.4" x14ac:dyDescent="0.3">
      <c r="A191" s="35"/>
      <c r="B191" s="36" t="s">
        <v>521</v>
      </c>
      <c r="C191" s="37"/>
      <c r="D191" s="38"/>
      <c r="E191" s="39">
        <f t="shared" ref="E191:M191" si="12">SUM(E4:E190)</f>
        <v>802639</v>
      </c>
      <c r="F191" s="39">
        <f t="shared" si="12"/>
        <v>818443</v>
      </c>
      <c r="G191" s="39">
        <f t="shared" si="12"/>
        <v>832368</v>
      </c>
      <c r="H191" s="39">
        <f t="shared" si="12"/>
        <v>843316</v>
      </c>
      <c r="I191" s="39">
        <f t="shared" si="12"/>
        <v>854265</v>
      </c>
      <c r="J191" s="39">
        <f t="shared" si="12"/>
        <v>863561</v>
      </c>
      <c r="K191" s="39">
        <f t="shared" si="12"/>
        <v>876999</v>
      </c>
      <c r="L191" s="39">
        <f t="shared" si="12"/>
        <v>889006</v>
      </c>
      <c r="M191" s="39">
        <f t="shared" si="12"/>
        <v>56638</v>
      </c>
      <c r="N191" s="40">
        <f t="shared" si="9"/>
        <v>6.8044422659208431E-2</v>
      </c>
      <c r="O191" s="41">
        <f t="shared" si="10"/>
        <v>12007</v>
      </c>
      <c r="P191" s="42">
        <f t="shared" si="11"/>
        <v>1.3691007629427172E-2</v>
      </c>
    </row>
    <row r="193" spans="13:13" x14ac:dyDescent="0.3">
      <c r="M193" s="5" t="s">
        <v>522</v>
      </c>
    </row>
  </sheetData>
  <printOptions horizontalCentered="1" gridLines="1"/>
  <pageMargins left="0.25" right="0.25" top="0.75" bottom="0.75" header="0.3" footer="0.3"/>
  <pageSetup paperSize="5" scale="8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74CC98-EC1B-4CC4-A1B4-DADFD7AC2136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61B5455F-6AFA-4A3E-98DE-379CBC49F1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8FA14-3F71-47B1-9861-B2E6CC8A5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2014-2015 Data</vt:lpstr>
      <vt:lpstr>'2014-2015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2014-01-03T15:52:54Z</cp:lastPrinted>
  <dcterms:created xsi:type="dcterms:W3CDTF">2012-01-09T02:30:23Z</dcterms:created>
  <dcterms:modified xsi:type="dcterms:W3CDTF">2024-12-09T21:01:39Z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