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J:\Student Awaiting Trial\FY22-23\"/>
    </mc:Choice>
  </mc:AlternateContent>
  <xr:revisionPtr revIDLastSave="0" documentId="13_ncr:1_{38BCC005-18EC-45D1-8426-E08640457D27}" xr6:coauthVersionLast="47" xr6:coauthVersionMax="47" xr10:uidLastSave="{00000000-0000-0000-0000-000000000000}"/>
  <bookViews>
    <workbookView xWindow="28680" yWindow="-120" windowWidth="24240" windowHeight="13140" xr2:uid="{00000000-000D-0000-FFFF-FFFF00000000}"/>
  </bookViews>
  <sheets>
    <sheet name="Instructions" sheetId="4" r:id="rId1"/>
    <sheet name="IDEA" sheetId="20" r:id="rId2"/>
    <sheet name="County List" sheetId="18" r:id="rId3"/>
    <sheet name="Cover Page" sheetId="1" r:id="rId4"/>
    <sheet name="July" sheetId="6" r:id="rId5"/>
    <sheet name="August" sheetId="3" r:id="rId6"/>
    <sheet name="September" sheetId="7" r:id="rId7"/>
    <sheet name="October" sheetId="8" r:id="rId8"/>
    <sheet name="November" sheetId="9" r:id="rId9"/>
    <sheet name="December" sheetId="10" r:id="rId10"/>
    <sheet name="January" sheetId="11" r:id="rId11"/>
    <sheet name="February" sheetId="12" r:id="rId12"/>
    <sheet name="March" sheetId="13" r:id="rId13"/>
    <sheet name="April" sheetId="14" r:id="rId14"/>
    <sheet name="May" sheetId="15" r:id="rId15"/>
    <sheet name="June" sheetId="16" r:id="rId16"/>
  </sheets>
  <externalReferences>
    <externalReference r:id="rId17"/>
  </externalReferences>
  <definedNames>
    <definedName name="COUNTIES">'County List'!$A$1:$A$64</definedName>
    <definedName name="DistResCodes">[1]DistrictCodes!$E$3:$E$184</definedName>
    <definedName name="_xlnm.Print_Area" localSheetId="3">'Cover Page'!$A$1:$B$14</definedName>
    <definedName name="_xlnm.Print_Area" localSheetId="0">Instructions!$A$1:$B$45</definedName>
    <definedName name="_xlnm.Print_Area" localSheetId="4">July!$A$2:$AH$43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6" l="1"/>
  <c r="N2" i="6"/>
  <c r="A2" i="1" l="1"/>
  <c r="O2" i="6" l="1"/>
  <c r="P3" i="6"/>
  <c r="P2" i="6" l="1"/>
  <c r="Q3" i="6"/>
  <c r="Q2" i="6" s="1"/>
  <c r="R3" i="6" l="1"/>
  <c r="S3" i="6" s="1"/>
  <c r="R2" i="6" l="1"/>
  <c r="T3" i="6"/>
  <c r="T2" i="6" s="1"/>
  <c r="S2" i="6"/>
  <c r="U3" i="6" l="1"/>
  <c r="V3" i="6" l="1"/>
  <c r="U2" i="6"/>
  <c r="W3" i="6" l="1"/>
  <c r="V2" i="6"/>
  <c r="X3" i="6" l="1"/>
  <c r="W2" i="6"/>
  <c r="Y3" i="6" l="1"/>
  <c r="X2" i="6"/>
  <c r="Z3" i="6" l="1"/>
  <c r="Y2" i="6"/>
  <c r="AA3" i="6" l="1"/>
  <c r="Z2" i="6"/>
  <c r="AB3" i="6" l="1"/>
  <c r="AA2" i="6"/>
  <c r="AC3" i="6" l="1"/>
  <c r="AB2" i="6"/>
  <c r="AD3" i="6" l="1"/>
  <c r="AC2" i="6"/>
  <c r="AE3" i="6" l="1"/>
  <c r="AD2" i="6"/>
  <c r="AF3" i="6" l="1"/>
  <c r="AE2" i="6"/>
  <c r="AG3" i="6" l="1"/>
  <c r="AF2" i="6"/>
  <c r="AH3" i="6" l="1"/>
  <c r="AG2" i="6"/>
  <c r="AI3" i="6" l="1"/>
  <c r="AH2" i="6"/>
  <c r="AJ3" i="6" l="1"/>
  <c r="AI2" i="6"/>
  <c r="AK3" i="6" l="1"/>
  <c r="AJ2" i="6"/>
  <c r="AL3" i="6" l="1"/>
  <c r="AK2" i="6"/>
  <c r="AM3" i="6" l="1"/>
  <c r="AL2" i="6"/>
  <c r="AN3" i="6" l="1"/>
  <c r="AM2" i="6"/>
  <c r="AO3" i="6" l="1"/>
  <c r="AN2" i="6"/>
  <c r="AP3" i="6" l="1"/>
  <c r="AO2" i="6"/>
  <c r="AQ3" i="6" l="1"/>
  <c r="AR3" i="6" s="1"/>
  <c r="AP2" i="6"/>
  <c r="AR2" i="6" l="1"/>
  <c r="N3" i="3"/>
  <c r="AQ2" i="6"/>
  <c r="O3" i="3" l="1"/>
  <c r="N2" i="3"/>
  <c r="P3" i="3" l="1"/>
  <c r="O2" i="3"/>
  <c r="Q3" i="3" l="1"/>
  <c r="P2" i="3"/>
  <c r="R3" i="3" l="1"/>
  <c r="Q2" i="3"/>
  <c r="S3" i="3" l="1"/>
  <c r="R2" i="3"/>
  <c r="T3" i="3" l="1"/>
  <c r="S2" i="3"/>
  <c r="U3" i="3" l="1"/>
  <c r="T2" i="3"/>
  <c r="V3" i="3" l="1"/>
  <c r="U2" i="3"/>
  <c r="W3" i="3" l="1"/>
  <c r="V2" i="3"/>
  <c r="X3" i="3" l="1"/>
  <c r="W2" i="3"/>
  <c r="Y3" i="3" l="1"/>
  <c r="X2" i="3"/>
  <c r="Z3" i="3" l="1"/>
  <c r="Y2" i="3"/>
  <c r="AA3" i="3" l="1"/>
  <c r="Z2" i="3"/>
  <c r="AB3" i="3" l="1"/>
  <c r="AA2" i="3"/>
  <c r="AC3" i="3" l="1"/>
  <c r="AB2" i="3"/>
  <c r="AD3" i="3" l="1"/>
  <c r="AC2" i="3"/>
  <c r="AE3" i="3" l="1"/>
  <c r="AD2" i="3"/>
  <c r="AF3" i="3" l="1"/>
  <c r="AE2" i="3"/>
  <c r="AG3" i="3" l="1"/>
  <c r="AF2" i="3"/>
  <c r="AH3" i="3" l="1"/>
  <c r="AG2" i="3"/>
  <c r="AI3" i="3" l="1"/>
  <c r="AH2" i="3"/>
  <c r="AJ3" i="3" l="1"/>
  <c r="AI2" i="3"/>
  <c r="AK3" i="3" l="1"/>
  <c r="AJ2" i="3"/>
  <c r="AL3" i="3" l="1"/>
  <c r="AK2" i="3"/>
  <c r="AM3" i="3" l="1"/>
  <c r="AL2" i="3"/>
  <c r="AN3" i="3" l="1"/>
  <c r="AM2" i="3"/>
  <c r="AO3" i="3" l="1"/>
  <c r="AN2" i="3"/>
  <c r="AP3" i="3" l="1"/>
  <c r="AO2" i="3"/>
  <c r="AQ3" i="3" l="1"/>
  <c r="AP2" i="3"/>
  <c r="AR3" i="3" l="1"/>
  <c r="AQ2" i="3"/>
  <c r="AR2" i="3" l="1"/>
  <c r="N3" i="7"/>
  <c r="O3" i="7" l="1"/>
  <c r="N2" i="7"/>
  <c r="P3" i="7" l="1"/>
  <c r="O2" i="7"/>
  <c r="Q3" i="7" l="1"/>
  <c r="P2" i="7"/>
  <c r="R3" i="7" l="1"/>
  <c r="Q2" i="7"/>
  <c r="S3" i="7" l="1"/>
  <c r="R2" i="7"/>
  <c r="T3" i="7" l="1"/>
  <c r="S2" i="7"/>
  <c r="U3" i="7" l="1"/>
  <c r="T2" i="7"/>
  <c r="V3" i="7" l="1"/>
  <c r="U2" i="7"/>
  <c r="W3" i="7" l="1"/>
  <c r="V2" i="7"/>
  <c r="X3" i="7" l="1"/>
  <c r="W2" i="7"/>
  <c r="Y3" i="7" l="1"/>
  <c r="X2" i="7"/>
  <c r="Z3" i="7" l="1"/>
  <c r="Y2" i="7"/>
  <c r="AA3" i="7" l="1"/>
  <c r="Z2" i="7"/>
  <c r="AB3" i="7" l="1"/>
  <c r="AA2" i="7"/>
  <c r="AC3" i="7" l="1"/>
  <c r="AB2" i="7"/>
  <c r="AD3" i="7" l="1"/>
  <c r="AC2" i="7"/>
  <c r="AE3" i="7" l="1"/>
  <c r="AD2" i="7"/>
  <c r="AF3" i="7" l="1"/>
  <c r="AE2" i="7"/>
  <c r="AG3" i="7" l="1"/>
  <c r="AF2" i="7"/>
  <c r="AH3" i="7" l="1"/>
  <c r="AG2" i="7"/>
  <c r="AI3" i="7" l="1"/>
  <c r="AH2" i="7"/>
  <c r="AJ3" i="7" l="1"/>
  <c r="AI2" i="7"/>
  <c r="AK3" i="7" l="1"/>
  <c r="AJ2" i="7"/>
  <c r="AL3" i="7" l="1"/>
  <c r="AK2" i="7"/>
  <c r="AM3" i="7" l="1"/>
  <c r="AL2" i="7"/>
  <c r="AN3" i="7" l="1"/>
  <c r="AM2" i="7"/>
  <c r="AO3" i="7" l="1"/>
  <c r="AN2" i="7"/>
  <c r="AP3" i="7" l="1"/>
  <c r="AO2" i="7"/>
  <c r="AQ3" i="7" l="1"/>
  <c r="AP2" i="7"/>
  <c r="AQ2" i="7" l="1"/>
  <c r="N3" i="8"/>
  <c r="N2" i="8" l="1"/>
  <c r="O3" i="8"/>
  <c r="P3" i="8" l="1"/>
  <c r="O2" i="8"/>
  <c r="Q3" i="8" l="1"/>
  <c r="P2" i="8"/>
  <c r="R3" i="8" l="1"/>
  <c r="Q2" i="8"/>
  <c r="S3" i="8" l="1"/>
  <c r="R2" i="8"/>
  <c r="T3" i="8" l="1"/>
  <c r="S2" i="8"/>
  <c r="U3" i="8" l="1"/>
  <c r="T2" i="8"/>
  <c r="V3" i="8" l="1"/>
  <c r="U2" i="8"/>
  <c r="W3" i="8" l="1"/>
  <c r="V2" i="8"/>
  <c r="X3" i="8" l="1"/>
  <c r="W2" i="8"/>
  <c r="Y3" i="8" l="1"/>
  <c r="X2" i="8"/>
  <c r="Z3" i="8" l="1"/>
  <c r="Y2" i="8"/>
  <c r="AA3" i="8" l="1"/>
  <c r="Z2" i="8"/>
  <c r="AB3" i="8" l="1"/>
  <c r="AA2" i="8"/>
  <c r="AC3" i="8" l="1"/>
  <c r="AB2" i="8"/>
  <c r="AD3" i="8" l="1"/>
  <c r="AC2" i="8"/>
  <c r="AE3" i="8" l="1"/>
  <c r="AD2" i="8"/>
  <c r="AF3" i="8" l="1"/>
  <c r="AE2" i="8"/>
  <c r="AG3" i="8" l="1"/>
  <c r="AF2" i="8"/>
  <c r="AH3" i="8" l="1"/>
  <c r="AG2" i="8"/>
  <c r="AI3" i="8" l="1"/>
  <c r="AH2" i="8"/>
  <c r="AJ3" i="8" l="1"/>
  <c r="AI2" i="8"/>
  <c r="AK3" i="8" l="1"/>
  <c r="AJ2" i="8"/>
  <c r="AL3" i="8" l="1"/>
  <c r="AK2" i="8"/>
  <c r="AM3" i="8" l="1"/>
  <c r="AL2" i="8"/>
  <c r="AN3" i="8" l="1"/>
  <c r="AM2" i="8"/>
  <c r="AO3" i="8" l="1"/>
  <c r="AN2" i="8"/>
  <c r="AO2" i="8" l="1"/>
  <c r="AP3" i="8"/>
  <c r="AQ3" i="8" l="1"/>
  <c r="AP2" i="8"/>
  <c r="AR3" i="8" l="1"/>
  <c r="AQ2" i="8"/>
  <c r="AR2" i="8" l="1"/>
  <c r="N3" i="9"/>
  <c r="N2" i="9" l="1"/>
  <c r="O3" i="9"/>
  <c r="P3" i="9" l="1"/>
  <c r="O2" i="9"/>
  <c r="Q3" i="9" l="1"/>
  <c r="P2" i="9"/>
  <c r="R3" i="9" l="1"/>
  <c r="Q2" i="9"/>
  <c r="S3" i="9" l="1"/>
  <c r="R2" i="9"/>
  <c r="T3" i="9" l="1"/>
  <c r="S2" i="9"/>
  <c r="U3" i="9" l="1"/>
  <c r="T2" i="9"/>
  <c r="V3" i="9" l="1"/>
  <c r="U2" i="9"/>
  <c r="W3" i="9" l="1"/>
  <c r="V2" i="9"/>
  <c r="X3" i="9" l="1"/>
  <c r="W2" i="9"/>
  <c r="Y3" i="9" l="1"/>
  <c r="X2" i="9"/>
  <c r="Z3" i="9" l="1"/>
  <c r="Y2" i="9"/>
  <c r="AA3" i="9" l="1"/>
  <c r="Z2" i="9"/>
  <c r="AB3" i="9" l="1"/>
  <c r="AA2" i="9"/>
  <c r="AC3" i="9" l="1"/>
  <c r="AB2" i="9"/>
  <c r="AD3" i="9" l="1"/>
  <c r="AC2" i="9"/>
  <c r="AE3" i="9" l="1"/>
  <c r="AD2" i="9"/>
  <c r="AF3" i="9" l="1"/>
  <c r="AE2" i="9"/>
  <c r="AG3" i="9" l="1"/>
  <c r="AF2" i="9"/>
  <c r="AH3" i="9" l="1"/>
  <c r="AG2" i="9"/>
  <c r="AI3" i="9" l="1"/>
  <c r="AH2" i="9"/>
  <c r="AJ3" i="9" l="1"/>
  <c r="AI2" i="9"/>
  <c r="AK3" i="9" l="1"/>
  <c r="AJ2" i="9"/>
  <c r="AL3" i="9" l="1"/>
  <c r="AK2" i="9"/>
  <c r="AM3" i="9" l="1"/>
  <c r="AL2" i="9"/>
  <c r="AN3" i="9" l="1"/>
  <c r="AM2" i="9"/>
  <c r="AO3" i="9" l="1"/>
  <c r="AN2" i="9"/>
  <c r="AO2" i="9" l="1"/>
  <c r="AP3" i="9"/>
  <c r="AQ3" i="9" l="1"/>
  <c r="AP2" i="9"/>
  <c r="AQ2" i="9" l="1"/>
  <c r="N3" i="10"/>
  <c r="O3" i="10" l="1"/>
  <c r="N2" i="10"/>
  <c r="O2" i="10" l="1"/>
  <c r="P3" i="10"/>
  <c r="Q3" i="10" l="1"/>
  <c r="P2" i="10"/>
  <c r="Q2" i="10" l="1"/>
  <c r="R3" i="10"/>
  <c r="S3" i="10" l="1"/>
  <c r="R2" i="10"/>
  <c r="T3" i="10" l="1"/>
  <c r="S2" i="10"/>
  <c r="U3" i="10" l="1"/>
  <c r="T2" i="10"/>
  <c r="V3" i="10" l="1"/>
  <c r="U2" i="10"/>
  <c r="W3" i="10" l="1"/>
  <c r="V2" i="10"/>
  <c r="X3" i="10" l="1"/>
  <c r="W2" i="10"/>
  <c r="Y3" i="10" l="1"/>
  <c r="X2" i="10"/>
  <c r="Y2" i="10" l="1"/>
  <c r="Z3" i="10"/>
  <c r="AA3" i="10" l="1"/>
  <c r="Z2" i="10"/>
  <c r="AB3" i="10" l="1"/>
  <c r="AA2" i="10"/>
  <c r="AC3" i="10" l="1"/>
  <c r="AB2" i="10"/>
  <c r="AD3" i="10" l="1"/>
  <c r="AC2" i="10"/>
  <c r="AE3" i="10" l="1"/>
  <c r="AD2" i="10"/>
  <c r="AF3" i="10" l="1"/>
  <c r="AE2" i="10"/>
  <c r="AF2" i="10" l="1"/>
  <c r="AG3" i="10"/>
  <c r="AG2" i="10" l="1"/>
  <c r="AH3" i="10"/>
  <c r="AI3" i="10" l="1"/>
  <c r="AH2" i="10"/>
  <c r="AI2" i="10" l="1"/>
  <c r="AJ3" i="10"/>
  <c r="AJ2" i="10" l="1"/>
  <c r="AK3" i="10"/>
  <c r="AL3" i="10" l="1"/>
  <c r="AK2" i="10"/>
  <c r="AL2" i="10" l="1"/>
  <c r="AM3" i="10"/>
  <c r="AN3" i="10" l="1"/>
  <c r="AM2" i="10"/>
  <c r="AN2" i="10" l="1"/>
  <c r="AO3" i="10"/>
  <c r="AP3" i="10" l="1"/>
  <c r="AO2" i="10"/>
  <c r="AP2" i="10" l="1"/>
  <c r="AQ3" i="10"/>
  <c r="AQ2" i="10" l="1"/>
  <c r="AR3" i="10"/>
  <c r="AR2" i="10" l="1"/>
  <c r="N3" i="11"/>
  <c r="N2" i="11" l="1"/>
  <c r="O3" i="11"/>
  <c r="P3" i="11" l="1"/>
  <c r="O2" i="11"/>
  <c r="Q3" i="11" l="1"/>
  <c r="P2" i="11"/>
  <c r="R3" i="11" l="1"/>
  <c r="Q2" i="11"/>
  <c r="S3" i="11" l="1"/>
  <c r="R2" i="11"/>
  <c r="T3" i="11" l="1"/>
  <c r="S2" i="11"/>
  <c r="U3" i="11" l="1"/>
  <c r="T2" i="11"/>
  <c r="V3" i="11" l="1"/>
  <c r="U2" i="11"/>
  <c r="W3" i="11" l="1"/>
  <c r="V2" i="11"/>
  <c r="X3" i="11" l="1"/>
  <c r="W2" i="11"/>
  <c r="Y3" i="11" l="1"/>
  <c r="X2" i="11"/>
  <c r="Z3" i="11" l="1"/>
  <c r="Y2" i="11"/>
  <c r="AA3" i="11" l="1"/>
  <c r="Z2" i="11"/>
  <c r="AB3" i="11" l="1"/>
  <c r="AA2" i="11"/>
  <c r="AC3" i="11" l="1"/>
  <c r="AB2" i="11"/>
  <c r="AD3" i="11" l="1"/>
  <c r="AC2" i="11"/>
  <c r="AD2" i="11" l="1"/>
  <c r="AE3" i="11"/>
  <c r="AF3" i="11" l="1"/>
  <c r="AE2" i="11"/>
  <c r="AF2" i="11" l="1"/>
  <c r="AG3" i="11"/>
  <c r="AG2" i="11" l="1"/>
  <c r="AH3" i="11"/>
  <c r="AH2" i="11" l="1"/>
  <c r="AI3" i="11"/>
  <c r="AI2" i="11" l="1"/>
  <c r="AJ3" i="11"/>
  <c r="AJ2" i="11" l="1"/>
  <c r="AK3" i="11"/>
  <c r="AK2" i="11" l="1"/>
  <c r="AL3" i="11"/>
  <c r="AM3" i="11" l="1"/>
  <c r="AL2" i="11"/>
  <c r="AM2" i="11" l="1"/>
  <c r="AN3" i="11"/>
  <c r="AO3" i="11" l="1"/>
  <c r="AN2" i="11"/>
  <c r="AO2" i="11" l="1"/>
  <c r="AP3" i="11"/>
  <c r="AQ3" i="11" l="1"/>
  <c r="AP2" i="11"/>
  <c r="AQ2" i="11" l="1"/>
  <c r="AR3" i="11"/>
  <c r="AR2" i="11" l="1"/>
  <c r="N3" i="12"/>
  <c r="N2" i="12" l="1"/>
  <c r="O3" i="12"/>
  <c r="O2" i="12" l="1"/>
  <c r="P3" i="12"/>
  <c r="Q3" i="12" l="1"/>
  <c r="P2" i="12"/>
  <c r="Q2" i="12" l="1"/>
  <c r="R3" i="12"/>
  <c r="S3" i="12" l="1"/>
  <c r="R2" i="12"/>
  <c r="T3" i="12" l="1"/>
  <c r="S2" i="12"/>
  <c r="U3" i="12" l="1"/>
  <c r="T2" i="12"/>
  <c r="V3" i="12" l="1"/>
  <c r="U2" i="12"/>
  <c r="W3" i="12" l="1"/>
  <c r="V2" i="12"/>
  <c r="X3" i="12" l="1"/>
  <c r="W2" i="12"/>
  <c r="X2" i="12" l="1"/>
  <c r="Y3" i="12"/>
  <c r="Y2" i="12" l="1"/>
  <c r="Z3" i="12"/>
  <c r="Z2" i="12" l="1"/>
  <c r="AA3" i="12"/>
  <c r="AA2" i="12" l="1"/>
  <c r="AB3" i="12"/>
  <c r="AB2" i="12" l="1"/>
  <c r="AC3" i="12"/>
  <c r="AC2" i="12" l="1"/>
  <c r="AD3" i="12"/>
  <c r="AD2" i="12" l="1"/>
  <c r="AE3" i="12"/>
  <c r="AE2" i="12" l="1"/>
  <c r="AF3" i="12"/>
  <c r="AF2" i="12" l="1"/>
  <c r="AG3" i="12"/>
  <c r="AG2" i="12" l="1"/>
  <c r="AH3" i="12"/>
  <c r="AH2" i="12" l="1"/>
  <c r="AI3" i="12"/>
  <c r="AI2" i="12" l="1"/>
  <c r="AJ3" i="12"/>
  <c r="AJ2" i="12" l="1"/>
  <c r="AK3" i="12"/>
  <c r="AK2" i="12" l="1"/>
  <c r="AL3" i="12"/>
  <c r="AL2" i="12" l="1"/>
  <c r="AM3" i="12"/>
  <c r="AN3" i="12" s="1"/>
  <c r="AO3" i="12" s="1"/>
  <c r="N3" i="13" s="1"/>
  <c r="AN2" i="12" l="1"/>
  <c r="AM2" i="12"/>
  <c r="AO2" i="12" l="1"/>
  <c r="N2" i="13" l="1"/>
  <c r="O3" i="13"/>
  <c r="O2" i="13" l="1"/>
  <c r="P3" i="13"/>
  <c r="Q3" i="13" l="1"/>
  <c r="P2" i="13"/>
  <c r="Q2" i="13" l="1"/>
  <c r="R3" i="13"/>
  <c r="S3" i="13" l="1"/>
  <c r="R2" i="13"/>
  <c r="T3" i="13" l="1"/>
  <c r="S2" i="13"/>
  <c r="U3" i="13" l="1"/>
  <c r="T2" i="13"/>
  <c r="V3" i="13" l="1"/>
  <c r="U2" i="13"/>
  <c r="W3" i="13" l="1"/>
  <c r="V2" i="13"/>
  <c r="X3" i="13" l="1"/>
  <c r="W2" i="13"/>
  <c r="Y3" i="13" l="1"/>
  <c r="X2" i="13"/>
  <c r="Z3" i="13" l="1"/>
  <c r="Y2" i="13"/>
  <c r="AA3" i="13" l="1"/>
  <c r="Z2" i="13"/>
  <c r="AB3" i="13" l="1"/>
  <c r="AA2" i="13"/>
  <c r="AC3" i="13" l="1"/>
  <c r="AB2" i="13"/>
  <c r="AD3" i="13" l="1"/>
  <c r="AC2" i="13"/>
  <c r="AE3" i="13" l="1"/>
  <c r="AD2" i="13"/>
  <c r="AF3" i="13" l="1"/>
  <c r="AE2" i="13"/>
  <c r="AG3" i="13" l="1"/>
  <c r="AF2" i="13"/>
  <c r="AH3" i="13" l="1"/>
  <c r="AG2" i="13"/>
  <c r="AI3" i="13" l="1"/>
  <c r="AH2" i="13"/>
  <c r="AJ3" i="13" l="1"/>
  <c r="AI2" i="13"/>
  <c r="AK3" i="13" l="1"/>
  <c r="AJ2" i="13"/>
  <c r="AL3" i="13" l="1"/>
  <c r="AK2" i="13"/>
  <c r="AM3" i="13" l="1"/>
  <c r="AL2" i="13"/>
  <c r="AN3" i="13" l="1"/>
  <c r="AM2" i="13"/>
  <c r="AO3" i="13" l="1"/>
  <c r="AN2" i="13"/>
  <c r="AP3" i="13" l="1"/>
  <c r="AO2" i="13"/>
  <c r="AQ3" i="13" l="1"/>
  <c r="AP2" i="13"/>
  <c r="AR3" i="13" l="1"/>
  <c r="AQ2" i="13"/>
  <c r="AR2" i="13" l="1"/>
  <c r="N3" i="14"/>
  <c r="N2" i="14" l="1"/>
  <c r="O3" i="14"/>
  <c r="O2" i="14" l="1"/>
  <c r="P3" i="14"/>
  <c r="Q3" i="14" l="1"/>
  <c r="P2" i="14"/>
  <c r="R3" i="14" l="1"/>
  <c r="Q2" i="14"/>
  <c r="R2" i="14" l="1"/>
  <c r="S3" i="14"/>
  <c r="T3" i="14" l="1"/>
  <c r="S2" i="14"/>
  <c r="U3" i="14" l="1"/>
  <c r="T2" i="14"/>
  <c r="V3" i="14" l="1"/>
  <c r="U2" i="14"/>
  <c r="V2" i="14" l="1"/>
  <c r="W3" i="14"/>
  <c r="X3" i="14" l="1"/>
  <c r="W2" i="14"/>
  <c r="X2" i="14" l="1"/>
  <c r="Y3" i="14"/>
  <c r="Y2" i="14" l="1"/>
  <c r="Z3" i="14"/>
  <c r="Z2" i="14" l="1"/>
  <c r="AA3" i="14"/>
  <c r="AA2" i="14" l="1"/>
  <c r="AB3" i="14"/>
  <c r="AB2" i="14" l="1"/>
  <c r="AC3" i="14"/>
  <c r="AC2" i="14" l="1"/>
  <c r="AD3" i="14"/>
  <c r="AE3" i="14" l="1"/>
  <c r="AD2" i="14"/>
  <c r="AF3" i="14" l="1"/>
  <c r="AE2" i="14"/>
  <c r="AF2" i="14" l="1"/>
  <c r="AG3" i="14"/>
  <c r="AG2" i="14" l="1"/>
  <c r="AH3" i="14"/>
  <c r="AH2" i="14" l="1"/>
  <c r="AI3" i="14"/>
  <c r="AI2" i="14" l="1"/>
  <c r="AJ3" i="14"/>
  <c r="AJ2" i="14" l="1"/>
  <c r="AK3" i="14"/>
  <c r="AK2" i="14" l="1"/>
  <c r="AL3" i="14"/>
  <c r="AL2" i="14" l="1"/>
  <c r="AM3" i="14"/>
  <c r="AN3" i="14" l="1"/>
  <c r="AM2" i="14"/>
  <c r="AN2" i="14" l="1"/>
  <c r="AO3" i="14"/>
  <c r="AO2" i="14" l="1"/>
  <c r="AP3" i="14"/>
  <c r="AP2" i="14" l="1"/>
  <c r="AQ3" i="14"/>
  <c r="AQ2" i="14" l="1"/>
  <c r="N3" i="15"/>
  <c r="N2" i="15" l="1"/>
  <c r="O3" i="15"/>
  <c r="P3" i="15" l="1"/>
  <c r="O2" i="15"/>
  <c r="Q3" i="15" l="1"/>
  <c r="P2" i="15"/>
  <c r="Q2" i="15" l="1"/>
  <c r="R3" i="15"/>
  <c r="S3" i="15" l="1"/>
  <c r="R2" i="15"/>
  <c r="T3" i="15" l="1"/>
  <c r="S2" i="15"/>
  <c r="U3" i="15" l="1"/>
  <c r="T2" i="15"/>
  <c r="V3" i="15" l="1"/>
  <c r="U2" i="15"/>
  <c r="W3" i="15" l="1"/>
  <c r="V2" i="15"/>
  <c r="X3" i="15" l="1"/>
  <c r="W2" i="15"/>
  <c r="Y3" i="15" l="1"/>
  <c r="X2" i="15"/>
  <c r="Z3" i="15" l="1"/>
  <c r="Y2" i="15"/>
  <c r="AA3" i="15" l="1"/>
  <c r="Z2" i="15"/>
  <c r="AB3" i="15" l="1"/>
  <c r="AA2" i="15"/>
  <c r="AC3" i="15" l="1"/>
  <c r="AB2" i="15"/>
  <c r="AD3" i="15" l="1"/>
  <c r="AC2" i="15"/>
  <c r="AE3" i="15" l="1"/>
  <c r="AD2" i="15"/>
  <c r="AF3" i="15" l="1"/>
  <c r="AE2" i="15"/>
  <c r="AG3" i="15" l="1"/>
  <c r="AF2" i="15"/>
  <c r="AH3" i="15" l="1"/>
  <c r="AG2" i="15"/>
  <c r="AI3" i="15" l="1"/>
  <c r="AH2" i="15"/>
  <c r="AJ3" i="15" l="1"/>
  <c r="AI2" i="15"/>
  <c r="AK3" i="15" l="1"/>
  <c r="AJ2" i="15"/>
  <c r="AL3" i="15" l="1"/>
  <c r="AK2" i="15"/>
  <c r="AM3" i="15" l="1"/>
  <c r="AL2" i="15"/>
  <c r="AN3" i="15" l="1"/>
  <c r="AM2" i="15"/>
  <c r="AO3" i="15" l="1"/>
  <c r="AN2" i="15"/>
  <c r="AP3" i="15" l="1"/>
  <c r="AO2" i="15"/>
  <c r="AQ3" i="15" l="1"/>
  <c r="AP2" i="15"/>
  <c r="AR3" i="15" l="1"/>
  <c r="AQ2" i="15"/>
  <c r="AR2" i="15" l="1"/>
  <c r="N3" i="16"/>
  <c r="O3" i="16" l="1"/>
  <c r="N2" i="16"/>
  <c r="O2" i="16" l="1"/>
  <c r="P3" i="16"/>
  <c r="P2" i="16" l="1"/>
  <c r="Q3" i="16"/>
  <c r="R3" i="16" l="1"/>
  <c r="Q2" i="16"/>
  <c r="S3" i="16" l="1"/>
  <c r="R2" i="16"/>
  <c r="T3" i="16" l="1"/>
  <c r="S2" i="16"/>
  <c r="U3" i="16" l="1"/>
  <c r="T2" i="16"/>
  <c r="V3" i="16" l="1"/>
  <c r="U2" i="16"/>
  <c r="W3" i="16" l="1"/>
  <c r="V2" i="16"/>
  <c r="X3" i="16" l="1"/>
  <c r="W2" i="16"/>
  <c r="Y3" i="16" l="1"/>
  <c r="X2" i="16"/>
  <c r="Z3" i="16" l="1"/>
  <c r="Y2" i="16"/>
  <c r="AA3" i="16" l="1"/>
  <c r="Z2" i="16"/>
  <c r="AB3" i="16" l="1"/>
  <c r="AA2" i="16"/>
  <c r="AC3" i="16" l="1"/>
  <c r="AB2" i="16"/>
  <c r="AD3" i="16" l="1"/>
  <c r="AC2" i="16"/>
  <c r="AE3" i="16" l="1"/>
  <c r="AD2" i="16"/>
  <c r="AF3" i="16" l="1"/>
  <c r="AE2" i="16"/>
  <c r="AG3" i="16" l="1"/>
  <c r="AF2" i="16"/>
  <c r="AH3" i="16" l="1"/>
  <c r="AG2" i="16"/>
  <c r="AI3" i="16" l="1"/>
  <c r="AH2" i="16"/>
  <c r="AJ3" i="16" l="1"/>
  <c r="AI2" i="16"/>
  <c r="AK3" i="16" l="1"/>
  <c r="AJ2" i="16"/>
  <c r="AL3" i="16" l="1"/>
  <c r="AK2" i="16"/>
  <c r="AM3" i="16" l="1"/>
  <c r="AL2" i="16"/>
  <c r="AN3" i="16" l="1"/>
  <c r="AM2" i="16"/>
  <c r="AO3" i="16" l="1"/>
  <c r="AN2" i="16"/>
  <c r="AP3" i="16" l="1"/>
  <c r="AO2" i="16"/>
  <c r="AQ3" i="16" l="1"/>
  <c r="AQ2" i="16" s="1"/>
  <c r="AP2" i="16"/>
</calcChain>
</file>

<file path=xl/sharedStrings.xml><?xml version="1.0" encoding="utf-8"?>
<sst xmlns="http://schemas.openxmlformats.org/spreadsheetml/2006/main" count="450" uniqueCount="145">
  <si>
    <t>Eligible Facility:</t>
  </si>
  <si>
    <t>Last School Attended</t>
  </si>
  <si>
    <t>Parent Address</t>
  </si>
  <si>
    <t>Date of Incarceration at Jail/Facility</t>
  </si>
  <si>
    <t>Instructions:</t>
  </si>
  <si>
    <t>Cover Page:</t>
  </si>
  <si>
    <t>Monthly Tabs:</t>
  </si>
  <si>
    <t>Submitting to CDE:</t>
  </si>
  <si>
    <t xml:space="preserve">  For Questions, Contact:</t>
  </si>
  <si>
    <t>Colorado Dept. of Education</t>
  </si>
  <si>
    <t>Denver, CO 80203</t>
  </si>
  <si>
    <t>Faciilty Address:</t>
  </si>
  <si>
    <t>1.</t>
  </si>
  <si>
    <t>2.</t>
  </si>
  <si>
    <t>3.</t>
  </si>
  <si>
    <t>4.</t>
  </si>
  <si>
    <t>5.</t>
  </si>
  <si>
    <t>6.</t>
  </si>
  <si>
    <t>Number &amp; Street</t>
  </si>
  <si>
    <t>City, State, Zip</t>
  </si>
  <si>
    <t>Name</t>
  </si>
  <si>
    <t>School District</t>
  </si>
  <si>
    <t>Parent Address - Provide the physical address where student's parents live. Use the Jail/Facility address if parents cannot be located, are incarcerated, live out of state or if parental rights have been terminated.</t>
  </si>
  <si>
    <t>7.</t>
  </si>
  <si>
    <t>Public School Finance Unit</t>
  </si>
  <si>
    <t>District Providing Educational Services</t>
  </si>
  <si>
    <t>District Providing Educational Services - Provide the name of the school district that is providing educational services to student(s) in the jail/facility.</t>
  </si>
  <si>
    <t>Jail/Facility physical address - This will be used to determine school district that will be providing educational services.</t>
  </si>
  <si>
    <t>Educational Services for Students Awaiting Trial as Adult</t>
  </si>
  <si>
    <t>Eligible Jail or Facility</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</si>
  <si>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</si>
  <si>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</si>
  <si>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</si>
  <si>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</si>
  <si>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</si>
  <si>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</si>
  <si>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</si>
  <si>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</si>
  <si>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</si>
  <si>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</si>
  <si>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</si>
  <si>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</si>
  <si>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</si>
  <si>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</si>
  <si>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</si>
  <si>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</si>
  <si>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</si>
  <si>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</si>
  <si>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</si>
  <si>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</si>
  <si>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 PASO COUNTY</t>
  </si>
  <si>
    <t>ELBERT COUNTY</t>
  </si>
  <si>
    <t>FREMONT COUNTY</t>
  </si>
  <si>
    <t>GARFIELD COUNTY</t>
  </si>
  <si>
    <t>GILPIN COUNTY</t>
  </si>
  <si>
    <t>GRAND COUNTY</t>
  </si>
  <si>
    <t>GUNNISON COUNTY</t>
  </si>
  <si>
    <t>HINSDALE COUNTY</t>
  </si>
  <si>
    <t>HUERFANO COUNTY</t>
  </si>
  <si>
    <t>JACKSON COUNTY</t>
  </si>
  <si>
    <t>JEFFERSON COUNTY</t>
  </si>
  <si>
    <t>KIOWA COUNTY</t>
  </si>
  <si>
    <t>KIT CARSON COUNTY</t>
  </si>
  <si>
    <t>LA PLATA COUNTY</t>
  </si>
  <si>
    <t>LAKE COUNTY</t>
  </si>
  <si>
    <t>LARIMER COUNTY</t>
  </si>
  <si>
    <t>LAS ANIMAS COUNTY</t>
  </si>
  <si>
    <t>LINCOLN COUNTY</t>
  </si>
  <si>
    <t>LOGAN COUNTY</t>
  </si>
  <si>
    <t>MESA COUNTY</t>
  </si>
  <si>
    <t>MINERAL COUNTY</t>
  </si>
  <si>
    <t>MOFFAT COUNTY</t>
  </si>
  <si>
    <t>MONTEZUMA COUNTY</t>
  </si>
  <si>
    <t>MONTROSE COUNTY</t>
  </si>
  <si>
    <t>MORGAN COUNTY</t>
  </si>
  <si>
    <t>OTERO COUNTY</t>
  </si>
  <si>
    <t>OURAY COUNTY</t>
  </si>
  <si>
    <t>PARK COUNTY</t>
  </si>
  <si>
    <t>PHILLIPS COUNTY</t>
  </si>
  <si>
    <t>PITKIN COUNTY</t>
  </si>
  <si>
    <t>PROWERS COUNTY</t>
  </si>
  <si>
    <t>PUEBLO COUNTY</t>
  </si>
  <si>
    <t>RIO BLANCO</t>
  </si>
  <si>
    <t>RIO GRANDE</t>
  </si>
  <si>
    <t>ROUTT COUNTY</t>
  </si>
  <si>
    <t>SAGUACHE COUNTY</t>
  </si>
  <si>
    <t>SAN JUAN COUNTY</t>
  </si>
  <si>
    <t>SAN MIGUEL COUNTY</t>
  </si>
  <si>
    <t>SEDGWICK COUNTY</t>
  </si>
  <si>
    <t>SUMMIT COUNTY</t>
  </si>
  <si>
    <t>TELLER COUNTY</t>
  </si>
  <si>
    <t>WASHINGTON COUNTY</t>
  </si>
  <si>
    <t>WELD COUNTY</t>
  </si>
  <si>
    <t>YUMA COUNTY</t>
  </si>
  <si>
    <t>County:</t>
  </si>
  <si>
    <t>Jail/Facility Name - Provide the jail/facility name.</t>
  </si>
  <si>
    <t>County - Select county were jail/facility is located from the pull-down menu.</t>
  </si>
  <si>
    <t>201 E. Colfax, RM 206</t>
  </si>
  <si>
    <t>SASID #</t>
  </si>
  <si>
    <t>Date of Incarceration in Jail/Facility - Enter date student entered jail/facility in MM/DD/YYYY format</t>
  </si>
  <si>
    <t>Attendance - Report the number of hours of educational services provided for each day.  If no services provided enter zero -0-.</t>
  </si>
  <si>
    <t>Select the appropriate tab for the month educational services were provided.</t>
  </si>
  <si>
    <t>Date of Release from Jail/Facility</t>
  </si>
  <si>
    <t>8.</t>
  </si>
  <si>
    <t>Date of Release from Jail/Facility - Enter date student was released from jail/facility in MM/DD/YYYY format</t>
  </si>
  <si>
    <t>Was juvenile exempt from receiving educational services? Yes/No</t>
  </si>
  <si>
    <t>Has juvenile previously been determined to be eligible for special education services &amp; has an IEP? Yes/No</t>
  </si>
  <si>
    <t>Was juvenile determined to be eligible for special education services while receiving educational services at the jail/facility? Yes/No</t>
  </si>
  <si>
    <t>9.</t>
  </si>
  <si>
    <t>If you answered "yes" to the last question, provide reason for exemption:</t>
  </si>
  <si>
    <t>B.  An appropriate and safe environment can’t be provided inside the jail</t>
  </si>
  <si>
    <t>C.  Juvenile is violent toward or physically injured the school district employee</t>
  </si>
  <si>
    <t>10.</t>
  </si>
  <si>
    <t>11.</t>
  </si>
  <si>
    <t>12.</t>
  </si>
  <si>
    <t>If answer to previous question is yes, reason for exemption?  A/B/C/D</t>
  </si>
  <si>
    <t>If answer to last question is yes, did the juvenile receive an IEP? Yes/No</t>
  </si>
  <si>
    <t>A.  Juvenile has already graduated or has a GED</t>
  </si>
  <si>
    <t>If answer to #9 is no, was the juvenile determined to be eligible for special education services while receiving educational services at the jail or facility?  Enter Yes or No</t>
  </si>
  <si>
    <t>If the answer to #10 is Yes, has the juvenile subsequently received an Individual Education Program (I.E.P.)? Enter Yes or No</t>
  </si>
  <si>
    <t>D.  Juvenile refused educational services</t>
  </si>
  <si>
    <t>Last School Attended - Provide school district and name of the last school the student attended.</t>
  </si>
  <si>
    <t xml:space="preserve">Has juvenile previously been determined to be eligible for special education services and therefore has an Individualized Education Program (I.E.P.)? Enter Yes or No (This information may be obtained from the Spcial Education director of the district in which your jail/facililty is located.) </t>
  </si>
  <si>
    <t>lucero_y@cde.state.co.us</t>
  </si>
  <si>
    <t>Upload the spreadsheet into the established syncplicity account for the submission process.</t>
  </si>
  <si>
    <t>In the Save As window rename the spreadsheet to include the month for the submission.</t>
  </si>
  <si>
    <t>Completed the worksheet for the month educational services were provided.</t>
  </si>
  <si>
    <t>District Contact Name:</t>
  </si>
  <si>
    <t>District Contact Phone:</t>
  </si>
  <si>
    <t>District Contact Email:</t>
  </si>
  <si>
    <t>Jail/Facility Contact Name:</t>
  </si>
  <si>
    <t>Jail/Facility Contact Phone:</t>
  </si>
  <si>
    <t>Jail/Facility Contact Email:</t>
  </si>
  <si>
    <t>Jail/Facility Contact Name/Phone/Email - The person CDE should contact with questions regarding services.</t>
  </si>
  <si>
    <t>District Contact Name/Phone/Email - The person at the school district that the Jail/Facility arranged educational services with.</t>
  </si>
  <si>
    <t>On or before the 15th of the month the official in charge of the jail or facility in which a juvenile is held, or designee, shall report to the Department of Education (CDE) the actual number of juveniles who received educational services at the jail or facility during the prior calendar month.  A request to establish a syncplicity account for the submission process will need to be sent to lucero_y@cde.state.co.us.</t>
  </si>
  <si>
    <t>July 2022 - June 2023</t>
  </si>
  <si>
    <r>
      <t xml:space="preserve">Was this juvenile exempt from receiving educational services?  Enter Yes or No (Juveniles are exempt if they have already graduated or have a GED; OR if an appropriate and safe environment can’t be provided inside the jail; OR if the juvenile is violent towards, or injures the school district employee; OR if the juvenile refuses education). See detailed explanation in SB10-054.  </t>
    </r>
    <r>
      <rPr>
        <b/>
        <sz val="12"/>
        <rFont val="Calibri"/>
        <family val="2"/>
      </rPr>
      <t>Note:  Students eligible for Special Education services who have receive a GED may still be eligible to receive Special Education services.  To verify eligibility for services, please contact the Special Education director of the district in which your jail/facility is located.</t>
    </r>
  </si>
  <si>
    <t>FY2022-23 Daily Rate Billing</t>
  </si>
  <si>
    <t>Phone No. 720-556-5984</t>
  </si>
  <si>
    <t>State Assigned Student Identifier (SASID) - Enter the student's SASID number obtained from the school district providing educational services or the Department's Record Integration Tracking System (RITS).  If you do not have access to RITS, please see instructions on the following webpage:  http://www.cde.state.co.us/cdefinance/EdServForStudentAwaitingTrial.htm</t>
  </si>
  <si>
    <t>Under federal and state law, youth with disabilities detained in county jails are entitled to special education and related services to meet their needs and prepare them for further education, employment, and independent living. 34 C.F.R. § 300.1 School districts share the responsibility for providing educational services to detained youth with local juvenile and adult detention centers, including county jails. 34 C.F.R. § 300.2(b).</t>
  </si>
  <si>
    <t>Yolanda Lucero, Fiscal Data Coordinator</t>
  </si>
  <si>
    <t>Note: If the District Contact is unknown CDE can assist the Facility in identifying the District Contact.</t>
  </si>
  <si>
    <t>County jails are required to notify the designated AU contact person that a juvenile awaiting trial as an adult may need educational services. C.R.S. 22-32-141(2)(a)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</si>
</sst>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numFmts>
  <fonts count="19" x14ac:knownFonts="1">
    <font>
      <sz val="10"/>
      <color theme="1"/>
      <name val="Arial"/>
      <family val="2"/>
    </font>
    <font>
      <sz val="10"/>
      <name val="Arial"/>
      <family val="2"/>
    </font>
    <font>
      <u/>
      <sz val="10"/>
      <color indexed="12"/>
      <name val="Arial"/>
      <family val="2"/>
    </font>
    <font>
      <b/>
      <sz val="14"/>
      <name val="Calibri"/>
      <family val="2"/>
    </font>
    <font>
      <sz val="10"/>
      <color theme="1"/>
      <name val="Calibri"/>
      <family val="2"/>
    </font>
    <font>
      <b/>
      <sz val="12"/>
      <name val="Calibri"/>
      <family val="2"/>
    </font>
    <font>
      <sz val="12"/>
      <name val="Calibri"/>
      <family val="2"/>
    </font>
    <font>
      <sz val="12"/>
      <color theme="1"/>
      <name val="Calibri"/>
      <family val="2"/>
    </font>
    <font>
      <b/>
      <u/>
      <sz val="12"/>
      <name val="Calibri"/>
      <family val="2"/>
    </font>
    <font>
      <b/>
      <i/>
      <sz val="12"/>
      <name val="Calibri"/>
      <family val="2"/>
    </font>
    <font>
      <b/>
      <sz val="12"/>
      <color indexed="10"/>
      <name val="Calibri"/>
      <family val="2"/>
    </font>
    <font>
      <sz val="12"/>
      <color indexed="55"/>
      <name val="Calibri"/>
      <family val="2"/>
    </font>
    <font>
      <u/>
      <sz val="10"/>
      <color indexed="12"/>
      <name val="Calibri"/>
      <family val="2"/>
    </font>
    <font>
      <u/>
      <sz val="12"/>
      <color indexed="12"/>
      <name val="Calibri"/>
      <family val="2"/>
    </font>
    <font>
      <sz val="10"/>
      <color indexed="8"/>
      <name val="Calibri"/>
      <family val="2"/>
    </font>
    <font>
      <sz val="10"/>
      <name val="Calibri"/>
      <family val="2"/>
    </font>
    <font>
      <i/>
      <sz val="11"/>
      <color rgb="FF201F1E"/>
      <name val="Calibri"/>
      <family val="2"/>
    </font>
    <font>
      <b/>
      <i/>
      <sz val="11"/>
      <color rgb="FF201F1E"/>
      <name val="Calibri"/>
      <family val="2"/>
    </font>
    <font>
      <i/>
      <sz val="11"/>
      <color theme="1"/>
      <name val="Calibri"/>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64">
    <xf numFmtId="0" fontId="0" fillId="0" borderId="0" xfId="0"/>
    <xf numFmtId="0" fontId="5" fillId="0" borderId="7" xfId="2" applyFont="1" applyBorder="1" applyAlignment="1">
      <alignment wrapText="1"/>
    </xf>
    <xf numFmtId="0" fontId="6" fillId="0" borderId="3" xfId="2" applyFont="1" applyBorder="1" applyAlignment="1">
      <alignment horizontal="justify" vertical="top" wrapText="1"/>
    </xf>
    <xf numFmtId="0" fontId="7" fillId="0" borderId="7" xfId="0" applyFont="1" applyBorder="1"/>
    <xf numFmtId="0" fontId="8" fillId="0" borderId="3" xfId="2" applyFont="1" applyBorder="1" applyAlignment="1">
      <alignment horizontal="justify" wrapText="1"/>
    </xf>
    <xf numFmtId="0" fontId="7" fillId="0" borderId="7" xfId="0" quotePrefix="1" applyFont="1" applyBorder="1" applyAlignment="1">
      <alignment horizontal="right" vertical="center"/>
    </xf>
    <xf numFmtId="0" fontId="6" fillId="0" borderId="3" xfId="0" applyFont="1" applyBorder="1" applyAlignment="1">
      <alignment horizontal="justify" vertical="center" wrapText="1"/>
    </xf>
    <xf numFmtId="0" fontId="6" fillId="0" borderId="3" xfId="2" applyFont="1" applyBorder="1" applyAlignment="1">
      <alignment horizontal="justify" vertical="center" wrapText="1"/>
    </xf>
    <xf numFmtId="0" fontId="7" fillId="0" borderId="7" xfId="0" applyFont="1" applyBorder="1" applyAlignment="1">
      <alignment vertical="top"/>
    </xf>
    <xf numFmtId="0" fontId="8" fillId="0" borderId="3" xfId="2" applyFont="1" applyBorder="1" applyAlignment="1">
      <alignment horizontal="justify" vertical="top" wrapText="1"/>
    </xf>
    <xf numFmtId="0" fontId="7" fillId="0" borderId="7" xfId="0" quotePrefix="1" applyFont="1" applyBorder="1" applyAlignment="1">
      <alignment horizontal="right" vertical="top"/>
    </xf>
    <xf numFmtId="0" fontId="6" fillId="0" borderId="3" xfId="0" applyFont="1" applyBorder="1" applyAlignment="1">
      <alignment horizontal="justify" vertical="top" wrapText="1"/>
    </xf>
    <xf numFmtId="0" fontId="9" fillId="0" borderId="4" xfId="2" applyFont="1" applyBorder="1"/>
    <xf numFmtId="0" fontId="10" fillId="0" borderId="5" xfId="2" applyFont="1" applyBorder="1" applyAlignment="1">
      <alignment horizontal="left" wrapText="1"/>
    </xf>
    <xf numFmtId="0" fontId="6" fillId="0" borderId="3" xfId="2" applyFont="1" applyBorder="1" applyAlignment="1">
      <alignment horizontal="left" wrapText="1"/>
    </xf>
    <xf numFmtId="0" fontId="11" fillId="0" borderId="6" xfId="0" applyFont="1" applyBorder="1"/>
    <xf numFmtId="0" fontId="7" fillId="0" borderId="0" xfId="0" applyFont="1"/>
    <xf numFmtId="0" fontId="5" fillId="0" borderId="3" xfId="2" applyFont="1" applyBorder="1" applyAlignment="1">
      <alignment horizontal="left" wrapText="1"/>
    </xf>
    <xf numFmtId="0" fontId="9" fillId="0" borderId="5" xfId="2" applyFont="1" applyBorder="1" applyAlignment="1">
      <alignment horizontal="left"/>
    </xf>
    <xf numFmtId="0" fontId="9" fillId="0" borderId="7" xfId="2" applyFont="1" applyBorder="1"/>
    <xf numFmtId="0" fontId="7" fillId="0" borderId="0" xfId="0" applyFont="1" applyAlignment="1">
      <alignment vertical="center"/>
    </xf>
    <xf numFmtId="0" fontId="13" fillId="0" borderId="8" xfId="1" applyFont="1" applyFill="1" applyBorder="1" applyAlignment="1" applyProtection="1">
      <alignment horizontal="left" wrapText="1"/>
    </xf>
    <xf numFmtId="0" fontId="14" fillId="0" borderId="0" xfId="0" applyFont="1" applyAlignment="1">
      <alignment horizontal="left" vertical="center" wrapText="1"/>
    </xf>
    <xf numFmtId="0" fontId="4" fillId="0" borderId="0" xfId="0" applyFont="1"/>
    <xf numFmtId="0" fontId="4" fillId="3" borderId="0" xfId="0" quotePrefix="1" applyFont="1" applyFill="1" applyAlignment="1">
      <alignment horizontal="center"/>
    </xf>
    <xf numFmtId="14" fontId="4" fillId="3" borderId="0" xfId="0" quotePrefix="1" applyNumberFormat="1" applyFont="1" applyFill="1" applyAlignment="1">
      <alignment horizontal="center"/>
    </xf>
    <xf numFmtId="0" fontId="4" fillId="0" borderId="0" xfId="0" applyFont="1" applyAlignment="1">
      <alignment horizontal="center"/>
    </xf>
    <xf numFmtId="164" fontId="6" fillId="2" borderId="1" xfId="0" applyNumberFormat="1" applyFont="1" applyFill="1" applyBorder="1" applyAlignment="1">
      <alignment horizontal="center" wrapText="1"/>
    </xf>
    <xf numFmtId="0" fontId="6" fillId="2" borderId="2" xfId="0" applyFont="1" applyFill="1" applyBorder="1" applyAlignment="1" applyProtection="1">
      <alignment horizontal="center" wrapText="1"/>
      <protection locked="0"/>
    </xf>
    <xf numFmtId="14" fontId="6" fillId="2" borderId="1" xfId="0" applyNumberFormat="1" applyFont="1" applyFill="1" applyBorder="1" applyAlignment="1">
      <alignment horizontal="center"/>
    </xf>
    <xf numFmtId="14" fontId="4" fillId="0" borderId="0" xfId="0" applyNumberFormat="1" applyFont="1"/>
    <xf numFmtId="14" fontId="4" fillId="0" borderId="0" xfId="0" quotePrefix="1" applyNumberFormat="1" applyFont="1" applyAlignment="1">
      <alignment horizontal="center"/>
    </xf>
    <xf numFmtId="0" fontId="7" fillId="3" borderId="0" xfId="0" quotePrefix="1" applyFont="1" applyFill="1" applyAlignment="1">
      <alignment horizontal="center"/>
    </xf>
    <xf numFmtId="0" fontId="7" fillId="3" borderId="1" xfId="0" quotePrefix="1" applyFont="1" applyFill="1" applyBorder="1" applyAlignment="1">
      <alignment horizontal="center"/>
    </xf>
    <xf numFmtId="14" fontId="7" fillId="3" borderId="1" xfId="0" quotePrefix="1" applyNumberFormat="1" applyFont="1" applyFill="1" applyBorder="1" applyAlignment="1">
      <alignment horizontal="center"/>
    </xf>
    <xf numFmtId="0" fontId="7" fillId="0" borderId="0" xfId="0" applyFont="1" applyAlignment="1">
      <alignment horizontal="center"/>
    </xf>
    <xf numFmtId="14" fontId="7" fillId="0" borderId="0" xfId="0" applyNumberFormat="1" applyFont="1"/>
    <xf numFmtId="0" fontId="3" fillId="0" borderId="0" xfId="0" applyFont="1" applyAlignment="1">
      <alignment horizontal="center"/>
    </xf>
    <xf numFmtId="0" fontId="5" fillId="2" borderId="1" xfId="0" applyFont="1" applyFill="1" applyBorder="1" applyAlignment="1">
      <alignment horizontal="left"/>
    </xf>
    <xf numFmtId="0" fontId="7" fillId="0" borderId="1" xfId="0" applyFont="1" applyBorder="1"/>
    <xf numFmtId="0" fontId="12" fillId="0" borderId="1" xfId="1" applyFont="1" applyBorder="1" applyAlignment="1" applyProtection="1"/>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xf numFmtId="0" fontId="3" fillId="0" borderId="9" xfId="2" applyFont="1" applyBorder="1" applyAlignment="1">
      <alignment horizontal="center" wrapText="1"/>
    </xf>
    <xf numFmtId="0" fontId="3" fillId="0" borderId="10" xfId="2" applyFont="1" applyBorder="1" applyAlignment="1">
      <alignment horizontal="center" wrapText="1"/>
    </xf>
    <xf numFmtId="0" fontId="3" fillId="0" borderId="7" xfId="2" applyFont="1" applyBorder="1" applyAlignment="1">
      <alignment horizontal="center" wrapText="1"/>
    </xf>
    <xf numFmtId="0" fontId="3" fillId="0" borderId="3" xfId="2" applyFont="1" applyBorder="1" applyAlignment="1">
      <alignment horizontal="center" wrapText="1"/>
    </xf>
    <xf numFmtId="0" fontId="3" fillId="0" borderId="0" xfId="0" applyFont="1" applyAlignment="1">
      <alignment horizontal="center"/>
    </xf>
    <xf numFmtId="14" fontId="15" fillId="2" borderId="11" xfId="0" applyNumberFormat="1" applyFont="1" applyFill="1" applyBorder="1" applyAlignment="1" applyProtection="1">
      <alignment horizontal="center" wrapText="1"/>
      <protection locked="0"/>
    </xf>
    <xf numFmtId="14" fontId="15" fillId="2" borderId="2" xfId="0" applyNumberFormat="1" applyFont="1" applyFill="1" applyBorder="1" applyAlignment="1" applyProtection="1">
      <alignment horizontal="center" wrapText="1"/>
      <protection locked="0"/>
    </xf>
    <xf numFmtId="0" fontId="6" fillId="2" borderId="12" xfId="0" applyFont="1" applyFill="1" applyBorder="1" applyAlignment="1" applyProtection="1">
      <alignment horizontal="center" wrapText="1"/>
      <protection locked="0"/>
    </xf>
    <xf numFmtId="0" fontId="6" fillId="2" borderId="2" xfId="0" applyFont="1" applyFill="1" applyBorder="1" applyAlignment="1" applyProtection="1">
      <alignment horizontal="center" wrapText="1"/>
      <protection locked="0"/>
    </xf>
    <xf numFmtId="0" fontId="6" fillId="2" borderId="13" xfId="0" applyFont="1" applyFill="1" applyBorder="1" applyAlignment="1" applyProtection="1">
      <alignment horizontal="center" wrapText="1"/>
      <protection locked="0"/>
    </xf>
    <xf numFmtId="0" fontId="6" fillId="2" borderId="14" xfId="0" applyFont="1" applyFill="1" applyBorder="1" applyAlignment="1" applyProtection="1">
      <alignment horizontal="center" wrapText="1"/>
      <protection locked="0"/>
    </xf>
    <xf numFmtId="14" fontId="6" fillId="2" borderId="12" xfId="0" applyNumberFormat="1" applyFont="1" applyFill="1" applyBorder="1" applyAlignment="1" applyProtection="1">
      <alignment horizontal="center" wrapText="1"/>
      <protection locked="0"/>
    </xf>
    <xf numFmtId="14" fontId="6" fillId="2" borderId="2" xfId="0" applyNumberFormat="1" applyFont="1" applyFill="1" applyBorder="1" applyAlignment="1" applyProtection="1">
      <alignment horizontal="center" wrapText="1"/>
      <protection locked="0"/>
    </xf>
    <xf numFmtId="14" fontId="15" fillId="2" borderId="15" xfId="0" applyNumberFormat="1" applyFont="1" applyFill="1" applyBorder="1" applyAlignment="1" applyProtection="1">
      <alignment horizontal="center" wrapText="1"/>
      <protection locked="0"/>
    </xf>
    <xf numFmtId="14" fontId="15" fillId="2" borderId="16" xfId="0" applyNumberFormat="1" applyFont="1" applyFill="1" applyBorder="1" applyAlignment="1" applyProtection="1">
      <alignment horizontal="center" wrapText="1"/>
      <protection locked="0"/>
    </xf>
    <xf numFmtId="0" fontId="7" fillId="3" borderId="13" xfId="0" quotePrefix="1" applyFont="1" applyFill="1" applyBorder="1" applyAlignment="1">
      <alignment horizontal="center"/>
    </xf>
    <xf numFmtId="0" fontId="7" fillId="3" borderId="14" xfId="0" applyFont="1" applyFill="1" applyBorder="1" applyAlignment="1">
      <alignment horizontal="center"/>
    </xf>
    <xf numFmtId="14" fontId="15" fillId="2" borderId="12" xfId="0" applyNumberFormat="1" applyFont="1" applyFill="1" applyBorder="1" applyAlignment="1" applyProtection="1">
      <alignment horizontal="center" wrapText="1"/>
      <protection locked="0"/>
    </xf>
    <xf numFmtId="0" fontId="4" fillId="3" borderId="17" xfId="0" quotePrefix="1" applyFont="1" applyFill="1" applyBorder="1" applyAlignment="1">
      <alignment horizontal="center"/>
    </xf>
    <xf numFmtId="0" fontId="4" fillId="3" borderId="17" xfId="0" applyFont="1" applyFill="1" applyBorder="1" applyAlignment="1">
      <alignment horizontal="center"/>
    </xf>
  </cellXfs>
  <cellStyles count="3">
    <cellStyle name="Hyperlink" xfId="1" builtinId="8"/>
    <cellStyle name="Normal" xfId="0" builtinId="0"/>
    <cellStyle name="Normal_vR2_REAP_01-02_IASA_Budget"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cdesped/download/Excel/ef_PPRBilling2009_July-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alendar"/>
      <sheetName val="CoverPage"/>
      <sheetName val="July"/>
      <sheetName val="August"/>
      <sheetName val="September"/>
      <sheetName val="October"/>
      <sheetName val="November"/>
      <sheetName val="December"/>
      <sheetName val="Facilities"/>
      <sheetName val="DistrictCode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ow r="3">
          <cell r="E3" t="str">
            <v>ACADEMY 20 1040</v>
          </cell>
        </row>
        <row r="4">
          <cell r="E4" t="str">
            <v>ADAMS 12 FIVE STAR SCHOOLS 0020</v>
          </cell>
        </row>
        <row r="5">
          <cell r="E5" t="str">
            <v>ADAMS COUNTY 14 0030</v>
          </cell>
        </row>
        <row r="6">
          <cell r="E6" t="str">
            <v>ADAMS-ARAPAHOE 28J 0180</v>
          </cell>
        </row>
        <row r="7">
          <cell r="E7" t="str">
            <v>AGATE 300 0960</v>
          </cell>
        </row>
        <row r="8">
          <cell r="E8" t="str">
            <v>AGUILAR REORGANIZED 6 1620</v>
          </cell>
        </row>
        <row r="9">
          <cell r="E9" t="str">
            <v>AKRON R-1 3030</v>
          </cell>
        </row>
        <row r="10">
          <cell r="E10" t="str">
            <v>ALAMOSA RE-11J 0100</v>
          </cell>
        </row>
        <row r="11">
          <cell r="E11" t="str">
            <v>ARCHULETA COUNTY 50 JT 0220</v>
          </cell>
        </row>
        <row r="12">
          <cell r="E12" t="str">
            <v>ARICKAREE R-2 3040</v>
          </cell>
        </row>
        <row r="13">
          <cell r="E13" t="str">
            <v>ARRIBA-FLAGLER C-20 1450</v>
          </cell>
        </row>
        <row r="14">
          <cell r="E14" t="str">
            <v>ASPEN 1 2640</v>
          </cell>
        </row>
        <row r="15">
          <cell r="E15" t="str">
            <v>AULT-HIGHLAND RE-9 3145</v>
          </cell>
        </row>
        <row r="16">
          <cell r="E16" t="str">
            <v>BAYFIELD 10 JT-R 1530</v>
          </cell>
        </row>
        <row r="17">
          <cell r="E17" t="str">
            <v>BENNETT 29J 0050</v>
          </cell>
        </row>
        <row r="18">
          <cell r="E18" t="str">
            <v>BETHUNE R-5 1490</v>
          </cell>
        </row>
        <row r="19">
          <cell r="E19" t="str">
            <v>BIG SANDY 100J 0940</v>
          </cell>
        </row>
        <row r="20">
          <cell r="E20" t="str">
            <v>BOULDER VALLEY RE 2 0480</v>
          </cell>
        </row>
        <row r="21">
          <cell r="E21" t="str">
            <v>BRANSON REORGANIZED 82 1750</v>
          </cell>
        </row>
        <row r="22">
          <cell r="E22" t="str">
            <v>BRIGGSDALE RE-10 3146</v>
          </cell>
        </row>
        <row r="23">
          <cell r="E23" t="str">
            <v>BRIGHTON 27J 0040</v>
          </cell>
        </row>
        <row r="24">
          <cell r="E24" t="str">
            <v>BRUSH RE-2(J) 2395</v>
          </cell>
        </row>
        <row r="25">
          <cell r="E25" t="str">
            <v>BUENA VISTA R-31 0490</v>
          </cell>
        </row>
        <row r="26">
          <cell r="E26" t="str">
            <v>BUFFALO RE-4 1860</v>
          </cell>
        </row>
        <row r="27">
          <cell r="E27" t="str">
            <v>BUFFALO RE-4 1860</v>
          </cell>
        </row>
        <row r="28">
          <cell r="E28" t="str">
            <v>BURLINGTON RE-6J 1500</v>
          </cell>
        </row>
        <row r="29">
          <cell r="E29" t="str">
            <v>BYERS 32J 0190</v>
          </cell>
        </row>
        <row r="30">
          <cell r="E30" t="str">
            <v>CALHAN RJ-1 0970</v>
          </cell>
        </row>
        <row r="31">
          <cell r="E31" t="str">
            <v>CAMPO RE-6 0270</v>
          </cell>
        </row>
        <row r="32">
          <cell r="E32" t="str">
            <v>CANON CITY RE-1 1140</v>
          </cell>
        </row>
        <row r="33">
          <cell r="E33" t="str">
            <v>CENTENNIAL R-1 0640</v>
          </cell>
        </row>
        <row r="34">
          <cell r="E34" t="str">
            <v>CENTER 26 JT 2810</v>
          </cell>
        </row>
        <row r="35">
          <cell r="E35" t="str">
            <v>CHARTER SCHOOL INSTITUTE 8001</v>
          </cell>
        </row>
        <row r="36">
          <cell r="E36" t="str">
            <v>CHERAW 31 2560</v>
          </cell>
        </row>
        <row r="37">
          <cell r="E37" t="str">
            <v>CHERRY CREEK 5 0130</v>
          </cell>
        </row>
        <row r="38">
          <cell r="E38" t="str">
            <v>CHEYENNE COUNTY RE-5 0520</v>
          </cell>
        </row>
        <row r="39">
          <cell r="E39" t="str">
            <v>CHEYENNE MOUNTAIN 12 1020</v>
          </cell>
        </row>
        <row r="40">
          <cell r="E40" t="str">
            <v>CLEAR CREEK RE-1 0540</v>
          </cell>
        </row>
        <row r="41">
          <cell r="E41" t="str">
            <v>COLORADO SPRINGS 11 1010</v>
          </cell>
        </row>
        <row r="42">
          <cell r="E42" t="str">
            <v>COTOPAXI RE-3 1160</v>
          </cell>
        </row>
        <row r="43">
          <cell r="E43" t="str">
            <v>CREEDE CONSOLIDATED 1 2010</v>
          </cell>
        </row>
        <row r="44">
          <cell r="E44" t="str">
            <v>CRIPPLE CREEK-VICTOR RE-1 3010</v>
          </cell>
        </row>
        <row r="45">
          <cell r="E45" t="str">
            <v>CROWLEY COUNTY RE-1-J 0770</v>
          </cell>
        </row>
        <row r="46">
          <cell r="E46" t="str">
            <v>CUSTER COUNTY SCHOOL DISTRICT C-1 0860</v>
          </cell>
        </row>
        <row r="47">
          <cell r="E47" t="str">
            <v>DE BEQUE 49JT 1980</v>
          </cell>
        </row>
        <row r="48">
          <cell r="E48" t="str">
            <v>DEER TRAIL 26J 0170</v>
          </cell>
        </row>
        <row r="49">
          <cell r="E49" t="str">
            <v>DEL NORTE C-7 2730</v>
          </cell>
        </row>
        <row r="50">
          <cell r="E50" t="str">
            <v>DELTA COUNTY 50(J) 0870</v>
          </cell>
        </row>
        <row r="51">
          <cell r="E51" t="str">
            <v>DENVER COUNTY 1 0880</v>
          </cell>
        </row>
        <row r="52">
          <cell r="E52" t="str">
            <v>DOLORES COUNTY RE NO.2 0890</v>
          </cell>
        </row>
        <row r="53">
          <cell r="E53" t="str">
            <v>DOLORES RE-4A 2055</v>
          </cell>
        </row>
        <row r="54">
          <cell r="E54" t="str">
            <v>DOUGLAS COUNTY RE 1 0900</v>
          </cell>
        </row>
        <row r="55">
          <cell r="E55" t="str">
            <v>DURANGO 9-R 1520</v>
          </cell>
        </row>
        <row r="56">
          <cell r="E56" t="str">
            <v>EADS RE-1 1430</v>
          </cell>
        </row>
        <row r="57">
          <cell r="E57" t="str">
            <v>EAGLE COUNTY RE 50 0910</v>
          </cell>
        </row>
        <row r="58">
          <cell r="E58" t="str">
            <v>EAST GRAND 2 1350</v>
          </cell>
        </row>
        <row r="59">
          <cell r="E59" t="str">
            <v>EAST OTERO R-1 2520</v>
          </cell>
        </row>
        <row r="60">
          <cell r="E60" t="str">
            <v>EATON RE-2 3085</v>
          </cell>
        </row>
        <row r="61">
          <cell r="E61" t="str">
            <v>EDISON 54 JT 1120</v>
          </cell>
        </row>
        <row r="62">
          <cell r="E62" t="str">
            <v>ELBERT 200 0950</v>
          </cell>
        </row>
        <row r="63">
          <cell r="E63" t="str">
            <v>ELIZABETH C-1 0920</v>
          </cell>
        </row>
        <row r="64">
          <cell r="E64" t="str">
            <v>ELLICOTT 22 1050</v>
          </cell>
        </row>
        <row r="65">
          <cell r="E65" t="str">
            <v>ENGLEWOOD 1 0120</v>
          </cell>
        </row>
        <row r="66">
          <cell r="E66" t="str">
            <v>FALCON 49 1110</v>
          </cell>
        </row>
        <row r="67">
          <cell r="E67" t="str">
            <v>FLORENCE RE-2 1150</v>
          </cell>
        </row>
        <row r="68">
          <cell r="E68" t="str">
            <v>FORT MORGAN RE-3 2405</v>
          </cell>
        </row>
        <row r="69">
          <cell r="E69" t="str">
            <v>FOUNTAIN 8 1000</v>
          </cell>
        </row>
        <row r="70">
          <cell r="E70" t="str">
            <v>FOWLER R-4J 2540</v>
          </cell>
        </row>
        <row r="71">
          <cell r="E71" t="str">
            <v>FRENCHMAN RE-3 1850</v>
          </cell>
        </row>
        <row r="72">
          <cell r="E72" t="str">
            <v>GARFIELD 16 1220</v>
          </cell>
        </row>
        <row r="73">
          <cell r="E73" t="str">
            <v>GARFIELD RE-2 1195</v>
          </cell>
        </row>
        <row r="74">
          <cell r="E74" t="str">
            <v>GENOA-HUGO C113 1780</v>
          </cell>
        </row>
        <row r="75">
          <cell r="E75" t="str">
            <v>GILPIN COUNTY RE-1 1330</v>
          </cell>
        </row>
        <row r="76">
          <cell r="E76" t="str">
            <v>GRANADA RE-1 2650</v>
          </cell>
        </row>
        <row r="77">
          <cell r="E77" t="str">
            <v>GREELEY 6 3120</v>
          </cell>
        </row>
        <row r="78">
          <cell r="E78" t="str">
            <v>GUNNISON WATERSHED RE1J 1360</v>
          </cell>
        </row>
        <row r="79">
          <cell r="E79" t="str">
            <v>HANOVER 28 1070</v>
          </cell>
        </row>
        <row r="80">
          <cell r="E80" t="str">
            <v>HARRISON 2 0980</v>
          </cell>
        </row>
        <row r="81">
          <cell r="E81" t="str">
            <v>HAXTUN RE-2J 2630</v>
          </cell>
        </row>
        <row r="82">
          <cell r="E82" t="str">
            <v>HAYDEN RE-1 2760</v>
          </cell>
        </row>
        <row r="83">
          <cell r="E83" t="str">
            <v>HINSDALE COUNTY RE 1 1380</v>
          </cell>
        </row>
        <row r="84">
          <cell r="E84" t="str">
            <v>HI-PLAINS R-23 1460</v>
          </cell>
        </row>
        <row r="85">
          <cell r="E85" t="str">
            <v>HOEHNE REORGANIZED 3 1600</v>
          </cell>
        </row>
        <row r="86">
          <cell r="E86" t="str">
            <v>HOLLY RE-3 2670</v>
          </cell>
        </row>
        <row r="87">
          <cell r="E87" t="str">
            <v>HOLYOKE RE-1J 2620</v>
          </cell>
        </row>
        <row r="88">
          <cell r="E88" t="str">
            <v>HUERFANO RE-1 1390</v>
          </cell>
        </row>
        <row r="89">
          <cell r="E89" t="str">
            <v>IDALIA RJ-3 3220</v>
          </cell>
        </row>
        <row r="90">
          <cell r="E90" t="str">
            <v>IGNACIO 11 JT 1540</v>
          </cell>
        </row>
        <row r="91">
          <cell r="E91" t="str">
            <v>JEFFERSON COUNTY R-1 1420</v>
          </cell>
        </row>
        <row r="92">
          <cell r="E92" t="str">
            <v>JOHNSTOWN-MILLIKEN RE-5J 3110</v>
          </cell>
        </row>
        <row r="93">
          <cell r="E93" t="str">
            <v>JULESBURG RE-1 2862</v>
          </cell>
        </row>
        <row r="94">
          <cell r="E94" t="str">
            <v>KARVAL RE-23 1810</v>
          </cell>
        </row>
        <row r="95">
          <cell r="E95" t="str">
            <v>KEENESBURG RE-3(J) 3090</v>
          </cell>
        </row>
        <row r="96">
          <cell r="E96" t="str">
            <v>KIM REORGANIZED 88 1760</v>
          </cell>
        </row>
        <row r="97">
          <cell r="E97" t="str">
            <v>KIOWA C-2 0930</v>
          </cell>
        </row>
        <row r="98">
          <cell r="E98" t="str">
            <v>KIT CARSON R-1 0510</v>
          </cell>
        </row>
        <row r="99">
          <cell r="E99" t="str">
            <v>LA VETA RE-2 1400</v>
          </cell>
        </row>
        <row r="100">
          <cell r="E100" t="str">
            <v>LAKE COUNTY R-1 1510</v>
          </cell>
        </row>
        <row r="101">
          <cell r="E101" t="str">
            <v>LAMAR RE-2 2660</v>
          </cell>
        </row>
        <row r="102">
          <cell r="E102" t="str">
            <v>LAS ANIMAS RE-1 0290</v>
          </cell>
        </row>
        <row r="103">
          <cell r="E103" t="str">
            <v>LEWIS-PALMER 38 1080</v>
          </cell>
        </row>
        <row r="104">
          <cell r="E104" t="str">
            <v>LIBERTY J-4 3230</v>
          </cell>
        </row>
        <row r="105">
          <cell r="E105" t="str">
            <v>LIMON RE-4J 1790</v>
          </cell>
        </row>
        <row r="106">
          <cell r="E106" t="str">
            <v>LITTLETON 6 0140</v>
          </cell>
        </row>
        <row r="107">
          <cell r="E107" t="str">
            <v>LONE STAR 101 3060</v>
          </cell>
        </row>
        <row r="108">
          <cell r="E108" t="str">
            <v>MANCOS RE-6 2070</v>
          </cell>
        </row>
        <row r="109">
          <cell r="E109" t="str">
            <v>MANITOU SPRINGS 14 1030</v>
          </cell>
        </row>
        <row r="110">
          <cell r="E110" t="str">
            <v>MANZANOLA 3J 2535</v>
          </cell>
        </row>
        <row r="111">
          <cell r="E111" t="str">
            <v>MAPLETON 1 0010</v>
          </cell>
        </row>
        <row r="112">
          <cell r="E112" t="str">
            <v>MC CLAVE RE-2 0310</v>
          </cell>
        </row>
        <row r="113">
          <cell r="E113" t="str">
            <v>MEEKER RE1 2710</v>
          </cell>
        </row>
        <row r="114">
          <cell r="E114" t="str">
            <v>MESA COUNTY VALLEY 51 2000</v>
          </cell>
        </row>
        <row r="115">
          <cell r="E115" t="str">
            <v>MIAMI/YODER 60 JT 1130</v>
          </cell>
        </row>
        <row r="116">
          <cell r="E116" t="str">
            <v>MOFFAT 2 2800</v>
          </cell>
        </row>
        <row r="117">
          <cell r="E117" t="str">
            <v>MOFFAT COUNTY RE:NO 1 2020</v>
          </cell>
        </row>
        <row r="118">
          <cell r="E118" t="str">
            <v>MONTE VISTA C-8 2740</v>
          </cell>
        </row>
        <row r="119">
          <cell r="E119" t="str">
            <v>MONTEZUMA-CORTEZ RE-1 2035</v>
          </cell>
        </row>
        <row r="120">
          <cell r="E120" t="str">
            <v>MONTROSE COUNTY RE-1J 2180</v>
          </cell>
        </row>
        <row r="121">
          <cell r="E121" t="str">
            <v>MOUNTAIN BOCES 9030</v>
          </cell>
        </row>
        <row r="122">
          <cell r="E122" t="str">
            <v>MOUNTAIN VALLEY RE 1 2790</v>
          </cell>
        </row>
        <row r="123">
          <cell r="E123" t="str">
            <v>NORTH CONEJOS RE-1J 0550</v>
          </cell>
        </row>
        <row r="124">
          <cell r="E124" t="str">
            <v>NORTH PARK R-1  1410</v>
          </cell>
        </row>
        <row r="125">
          <cell r="E125" t="str">
            <v>NORTHWEST COLO BOCES 9095</v>
          </cell>
        </row>
        <row r="126">
          <cell r="E126" t="str">
            <v>NORWOOD R-2J 2840</v>
          </cell>
        </row>
        <row r="127">
          <cell r="E127" t="str">
            <v>OTIS R-3 3050</v>
          </cell>
        </row>
        <row r="128">
          <cell r="E128" t="str">
            <v>OURAY R-1 2580</v>
          </cell>
        </row>
        <row r="129">
          <cell r="E129" t="str">
            <v>PARK (ESTES PARK) R-3 1570</v>
          </cell>
        </row>
        <row r="130">
          <cell r="E130" t="str">
            <v>PARK COUNTY RE-2 2610</v>
          </cell>
        </row>
        <row r="131">
          <cell r="E131" t="str">
            <v>PAWNEE RE-12 3148</v>
          </cell>
        </row>
        <row r="132">
          <cell r="E132" t="str">
            <v>PEYTON 23 JT 1060</v>
          </cell>
        </row>
        <row r="133">
          <cell r="E133" t="str">
            <v>PLAINVIEW RE-2 1440</v>
          </cell>
        </row>
        <row r="134">
          <cell r="E134" t="str">
            <v>PLATEAU RE-5 1870</v>
          </cell>
        </row>
        <row r="135">
          <cell r="E135" t="str">
            <v>PLATEAU VALLEY 50 1990</v>
          </cell>
        </row>
        <row r="136">
          <cell r="E136" t="str">
            <v>PLATTE CANYON 1 2600</v>
          </cell>
        </row>
        <row r="137">
          <cell r="E137" t="str">
            <v>PLATTE VALLEY RE-3 2865</v>
          </cell>
        </row>
        <row r="138">
          <cell r="E138" t="str">
            <v>PLATTE VALLEY RE-7 3130</v>
          </cell>
        </row>
        <row r="139">
          <cell r="E139" t="str">
            <v>POUDRE R-1 1550</v>
          </cell>
        </row>
        <row r="140">
          <cell r="E140" t="str">
            <v>PRAIRIE RE-11 3147</v>
          </cell>
        </row>
        <row r="141">
          <cell r="E141" t="str">
            <v>PRIMERO REORGANIZED 2 1590</v>
          </cell>
        </row>
        <row r="142">
          <cell r="E142" t="str">
            <v>PRITCHETT RE-3 0240</v>
          </cell>
        </row>
        <row r="143">
          <cell r="E143" t="str">
            <v>PUEBLO CITY 60 2690</v>
          </cell>
        </row>
        <row r="144">
          <cell r="E144" t="str">
            <v>PUEBLO COUNTY RURAL 70 2700</v>
          </cell>
        </row>
        <row r="145">
          <cell r="E145" t="str">
            <v>RANGELY RE-4 2720</v>
          </cell>
        </row>
        <row r="146">
          <cell r="E146" t="str">
            <v>RIDGWAY R-2 2590</v>
          </cell>
        </row>
        <row r="147">
          <cell r="E147" t="str">
            <v>ROARING FORK RE-1 1180</v>
          </cell>
        </row>
        <row r="148">
          <cell r="E148" t="str">
            <v>ROCKY FORD R-2 2530</v>
          </cell>
        </row>
        <row r="149">
          <cell r="E149" t="str">
            <v>SALIDA R-32 0500</v>
          </cell>
        </row>
        <row r="150">
          <cell r="E150" t="str">
            <v>SANFORD 6J 0560</v>
          </cell>
        </row>
        <row r="151">
          <cell r="E151" t="str">
            <v>SANGRE DE CRISTO RE-22J 0110</v>
          </cell>
        </row>
        <row r="152">
          <cell r="E152" t="str">
            <v>SARGENT RE-33J 2750</v>
          </cell>
        </row>
        <row r="153">
          <cell r="E153" t="str">
            <v>SHERIDAN 2 0123</v>
          </cell>
        </row>
        <row r="154">
          <cell r="E154" t="str">
            <v>SIERRA GRANDE R-30 0740</v>
          </cell>
        </row>
        <row r="155">
          <cell r="E155" t="str">
            <v>SILVERTON 1 2820</v>
          </cell>
        </row>
        <row r="156">
          <cell r="E156" t="str">
            <v>SOUTH CONEJOS RE-10 0580</v>
          </cell>
        </row>
        <row r="157">
          <cell r="E157" t="str">
            <v>SOUTH ROUTT RE 3 2780</v>
          </cell>
        </row>
        <row r="158">
          <cell r="E158" t="str">
            <v>SPRINGFIELD RE-4 0250</v>
          </cell>
        </row>
        <row r="159">
          <cell r="E159" t="str">
            <v>ST VRAIN VALLEY RE 1J 0470</v>
          </cell>
        </row>
        <row r="160">
          <cell r="E160" t="str">
            <v>STEAMBOAT SPRINGS RE-2 2770</v>
          </cell>
        </row>
        <row r="161">
          <cell r="E161" t="str">
            <v>STRASBURG 31J 0060</v>
          </cell>
        </row>
        <row r="162">
          <cell r="E162" t="str">
            <v>STRATTON R-4 1480</v>
          </cell>
        </row>
        <row r="163">
          <cell r="E163" t="str">
            <v>SUMMIT RE-1 3000</v>
          </cell>
        </row>
        <row r="164">
          <cell r="E164" t="str">
            <v>SWINK 33 2570</v>
          </cell>
        </row>
        <row r="165">
          <cell r="E165" t="str">
            <v>TELLURIDE R-1 2830</v>
          </cell>
        </row>
        <row r="166">
          <cell r="E166" t="str">
            <v>THOMPSON R-2J 1560</v>
          </cell>
        </row>
        <row r="167">
          <cell r="E167" t="str">
            <v>TRINIDAD 1 1580</v>
          </cell>
        </row>
        <row r="168">
          <cell r="E168" t="str">
            <v>VALLEY RE-1 1828</v>
          </cell>
        </row>
        <row r="169">
          <cell r="E169" t="str">
            <v>VILAS RE-5 0260</v>
          </cell>
        </row>
        <row r="170">
          <cell r="E170" t="str">
            <v>WALSH RE-1 0230</v>
          </cell>
        </row>
        <row r="171">
          <cell r="E171" t="str">
            <v>WELD COUNTY RE-1 3080</v>
          </cell>
        </row>
        <row r="172">
          <cell r="E172" t="str">
            <v>WELD COUNTY S/D RE-8 3140</v>
          </cell>
        </row>
        <row r="173">
          <cell r="E173" t="str">
            <v>WELDON VALLEY RE-20(J) 2505</v>
          </cell>
        </row>
        <row r="174">
          <cell r="E174" t="str">
            <v>WEST END RE-2 2190</v>
          </cell>
        </row>
        <row r="175">
          <cell r="E175" t="str">
            <v>WEST GRAND 1-JT. 1340</v>
          </cell>
        </row>
        <row r="176">
          <cell r="E176" t="str">
            <v>WESTMINSTER 50 0070</v>
          </cell>
        </row>
        <row r="177">
          <cell r="E177" t="str">
            <v>WIDEFIELD 3 0990</v>
          </cell>
        </row>
        <row r="178">
          <cell r="E178" t="str">
            <v>WIGGINS RE-50(J) 2515</v>
          </cell>
        </row>
        <row r="179">
          <cell r="E179" t="str">
            <v>WILEY RE-13 JT 2680</v>
          </cell>
        </row>
        <row r="180">
          <cell r="E180" t="str">
            <v>WINDSOR RE-4 3100</v>
          </cell>
        </row>
        <row r="181">
          <cell r="E181" t="str">
            <v>WOODLAND PARK RE-2 3020</v>
          </cell>
        </row>
        <row r="182">
          <cell r="E182" t="str">
            <v>WOODLIN R-104 3070</v>
          </cell>
        </row>
        <row r="183">
          <cell r="E183" t="str">
            <v>WRAY RD-2 3210</v>
          </cell>
        </row>
        <row r="184">
          <cell r="E184" t="str">
            <v>YUMA 1 3200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cero_y@cde.state.co.u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5"/>
  <sheetViews>
    <sheetView showGridLines="0" showRowColHeaders="0" tabSelected="1" zoomScaleNormal="100" workbookViewId="0">
      <selection sqref="A1:B1"/>
    </sheetView>
  </sheetViews>
  <sheetFormatPr defaultColWidth="9.109375" defaultRowHeight="15.6" x14ac:dyDescent="0.3"/>
  <cols>
    <col min="1" max="1" width="5.109375" style="16" customWidth="1"/>
    <col min="2" max="2" width="126.6640625" style="16" customWidth="1"/>
    <col min="3" max="16384" width="9.109375" style="16"/>
  </cols>
  <sheetData>
    <row r="1" spans="1:2" ht="18" x14ac:dyDescent="0.35">
      <c r="A1" s="44" t="s">
        <v>28</v>
      </c>
      <c r="B1" s="45"/>
    </row>
    <row r="2" spans="1:2" ht="18" x14ac:dyDescent="0.35">
      <c r="A2" s="46" t="s">
        <v>138</v>
      </c>
      <c r="B2" s="47"/>
    </row>
    <row r="3" spans="1:2" ht="18" x14ac:dyDescent="0.35">
      <c r="A3" s="46" t="s">
        <v>136</v>
      </c>
      <c r="B3" s="47"/>
    </row>
    <row r="4" spans="1:2" x14ac:dyDescent="0.3">
      <c r="A4" s="1"/>
      <c r="B4" s="17"/>
    </row>
    <row r="5" spans="1:2" x14ac:dyDescent="0.3">
      <c r="A5" s="12" t="s">
        <v>4</v>
      </c>
      <c r="B5" s="18"/>
    </row>
    <row r="6" spans="1:2" ht="62.4" x14ac:dyDescent="0.3">
      <c r="A6" s="19"/>
      <c r="B6" s="2" t="s">
        <v>135</v>
      </c>
    </row>
    <row r="7" spans="1:2" x14ac:dyDescent="0.3">
      <c r="A7" s="19"/>
      <c r="B7" s="2"/>
    </row>
    <row r="8" spans="1:2" x14ac:dyDescent="0.3">
      <c r="A8" s="3"/>
      <c r="B8" s="4" t="s">
        <v>5</v>
      </c>
    </row>
    <row r="9" spans="1:2" s="20" customFormat="1" x14ac:dyDescent="0.25">
      <c r="A9" s="5" t="s">
        <v>12</v>
      </c>
      <c r="B9" s="6" t="s">
        <v>95</v>
      </c>
    </row>
    <row r="10" spans="1:2" s="20" customFormat="1" x14ac:dyDescent="0.25">
      <c r="A10" s="5" t="s">
        <v>13</v>
      </c>
      <c r="B10" s="7" t="s">
        <v>27</v>
      </c>
    </row>
    <row r="11" spans="1:2" s="20" customFormat="1" x14ac:dyDescent="0.25">
      <c r="A11" s="5" t="s">
        <v>14</v>
      </c>
      <c r="B11" s="7" t="s">
        <v>96</v>
      </c>
    </row>
    <row r="12" spans="1:2" s="20" customFormat="1" x14ac:dyDescent="0.25">
      <c r="A12" s="5" t="s">
        <v>15</v>
      </c>
      <c r="B12" s="7" t="s">
        <v>133</v>
      </c>
    </row>
    <row r="13" spans="1:2" s="20" customFormat="1" x14ac:dyDescent="0.25">
      <c r="A13" s="5" t="s">
        <v>16</v>
      </c>
      <c r="B13" s="7" t="s">
        <v>134</v>
      </c>
    </row>
    <row r="14" spans="1:2" s="20" customFormat="1" x14ac:dyDescent="0.25">
      <c r="A14" s="5"/>
      <c r="B14" s="7"/>
    </row>
    <row r="15" spans="1:2" x14ac:dyDescent="0.3">
      <c r="A15" s="8"/>
      <c r="B15" s="9" t="s">
        <v>6</v>
      </c>
    </row>
    <row r="16" spans="1:2" x14ac:dyDescent="0.3">
      <c r="A16" s="10"/>
      <c r="B16" s="11" t="s">
        <v>101</v>
      </c>
    </row>
    <row r="17" spans="1:2" ht="46.8" x14ac:dyDescent="0.3">
      <c r="A17" s="10" t="s">
        <v>12</v>
      </c>
      <c r="B17" s="2" t="s">
        <v>140</v>
      </c>
    </row>
    <row r="18" spans="1:2" ht="31.2" x14ac:dyDescent="0.3">
      <c r="A18" s="10" t="s">
        <v>13</v>
      </c>
      <c r="B18" s="2" t="s">
        <v>22</v>
      </c>
    </row>
    <row r="19" spans="1:2" x14ac:dyDescent="0.3">
      <c r="A19" s="10" t="s">
        <v>14</v>
      </c>
      <c r="B19" s="2" t="s">
        <v>121</v>
      </c>
    </row>
    <row r="20" spans="1:2" ht="31.2" x14ac:dyDescent="0.3">
      <c r="A20" s="10" t="s">
        <v>15</v>
      </c>
      <c r="B20" s="2" t="s">
        <v>26</v>
      </c>
    </row>
    <row r="21" spans="1:2" x14ac:dyDescent="0.3">
      <c r="A21" s="10" t="s">
        <v>16</v>
      </c>
      <c r="B21" s="2" t="s">
        <v>99</v>
      </c>
    </row>
    <row r="22" spans="1:2" x14ac:dyDescent="0.3">
      <c r="A22" s="10" t="s">
        <v>17</v>
      </c>
      <c r="B22" s="2" t="s">
        <v>104</v>
      </c>
    </row>
    <row r="23" spans="1:2" ht="93.6" x14ac:dyDescent="0.3">
      <c r="A23" s="10" t="s">
        <v>23</v>
      </c>
      <c r="B23" s="2" t="s">
        <v>137</v>
      </c>
    </row>
    <row r="24" spans="1:2" x14ac:dyDescent="0.3">
      <c r="A24" s="10" t="s">
        <v>103</v>
      </c>
      <c r="B24" s="2" t="s">
        <v>109</v>
      </c>
    </row>
    <row r="25" spans="1:2" x14ac:dyDescent="0.3">
      <c r="A25" s="10"/>
      <c r="B25" s="2" t="s">
        <v>117</v>
      </c>
    </row>
    <row r="26" spans="1:2" x14ac:dyDescent="0.3">
      <c r="A26" s="10"/>
      <c r="B26" s="2" t="s">
        <v>110</v>
      </c>
    </row>
    <row r="27" spans="1:2" x14ac:dyDescent="0.3">
      <c r="A27" s="10"/>
      <c r="B27" s="2" t="s">
        <v>111</v>
      </c>
    </row>
    <row r="28" spans="1:2" x14ac:dyDescent="0.3">
      <c r="A28" s="10"/>
      <c r="B28" s="2" t="s">
        <v>120</v>
      </c>
    </row>
    <row r="29" spans="1:2" ht="46.8" x14ac:dyDescent="0.3">
      <c r="A29" s="10" t="s">
        <v>108</v>
      </c>
      <c r="B29" s="2" t="s">
        <v>122</v>
      </c>
    </row>
    <row r="30" spans="1:2" ht="31.2" x14ac:dyDescent="0.3">
      <c r="A30" s="10" t="s">
        <v>112</v>
      </c>
      <c r="B30" s="2" t="s">
        <v>118</v>
      </c>
    </row>
    <row r="31" spans="1:2" x14ac:dyDescent="0.3">
      <c r="A31" s="10" t="s">
        <v>113</v>
      </c>
      <c r="B31" s="2" t="s">
        <v>119</v>
      </c>
    </row>
    <row r="32" spans="1:2" x14ac:dyDescent="0.3">
      <c r="A32" s="10" t="s">
        <v>114</v>
      </c>
      <c r="B32" s="2" t="s">
        <v>100</v>
      </c>
    </row>
    <row r="33" spans="1:2" x14ac:dyDescent="0.3">
      <c r="A33" s="8"/>
      <c r="B33" s="9" t="s">
        <v>7</v>
      </c>
    </row>
    <row r="34" spans="1:2" s="20" customFormat="1" x14ac:dyDescent="0.25">
      <c r="A34" s="5" t="s">
        <v>12</v>
      </c>
      <c r="B34" s="7" t="s">
        <v>126</v>
      </c>
    </row>
    <row r="35" spans="1:2" s="20" customFormat="1" x14ac:dyDescent="0.25">
      <c r="A35" s="5" t="s">
        <v>13</v>
      </c>
      <c r="B35" s="7" t="s">
        <v>125</v>
      </c>
    </row>
    <row r="36" spans="1:2" s="20" customFormat="1" x14ac:dyDescent="0.25">
      <c r="A36" s="5" t="s">
        <v>14</v>
      </c>
      <c r="B36" s="6" t="s">
        <v>124</v>
      </c>
    </row>
    <row r="37" spans="1:2" x14ac:dyDescent="0.3">
      <c r="A37" s="8"/>
      <c r="B37" s="11"/>
    </row>
    <row r="38" spans="1:2" x14ac:dyDescent="0.3">
      <c r="A38" s="12" t="s">
        <v>8</v>
      </c>
      <c r="B38" s="13"/>
    </row>
    <row r="39" spans="1:2" x14ac:dyDescent="0.3">
      <c r="A39" s="3"/>
      <c r="B39" s="14" t="s">
        <v>142</v>
      </c>
    </row>
    <row r="40" spans="1:2" x14ac:dyDescent="0.3">
      <c r="A40" s="3"/>
      <c r="B40" s="14" t="s">
        <v>9</v>
      </c>
    </row>
    <row r="41" spans="1:2" x14ac:dyDescent="0.3">
      <c r="A41" s="3"/>
      <c r="B41" s="14" t="s">
        <v>24</v>
      </c>
    </row>
    <row r="42" spans="1:2" x14ac:dyDescent="0.3">
      <c r="A42" s="3"/>
      <c r="B42" s="14" t="s">
        <v>97</v>
      </c>
    </row>
    <row r="43" spans="1:2" x14ac:dyDescent="0.3">
      <c r="A43" s="3"/>
      <c r="B43" s="14" t="s">
        <v>10</v>
      </c>
    </row>
    <row r="44" spans="1:2" x14ac:dyDescent="0.3">
      <c r="A44" s="3"/>
      <c r="B44" s="14" t="s">
        <v>139</v>
      </c>
    </row>
    <row r="45" spans="1:2" ht="16.2" thickBot="1" x14ac:dyDescent="0.35">
      <c r="A45" s="15"/>
      <c r="B45" s="21" t="s">
        <v>123</v>
      </c>
    </row>
  </sheetData>
  <sheetProtection selectLockedCells="1" selectUnlockedCells="1"/>
  <mergeCells count="3">
    <mergeCell ref="A1:B1"/>
    <mergeCell ref="A2:B2"/>
    <mergeCell ref="A3:B3"/>
  </mergeCells>
  <hyperlinks>
    <hyperlink ref="B45" r:id="rId1" xr:uid="{00000000-0004-0000-0000-000000000000}"/>
  </hyperlinks>
  <pageMargins left="0.25" right="0.25" top="0.5" bottom="0.5" header="0.3" footer="0.3"/>
  <pageSetup scale="83" orientation="portrait" r:id="rId2"/>
  <rowBreaks count="1" manualBreakCount="1">
    <brk id="3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3"/>
  <sheetViews>
    <sheetView zoomScale="80" zoomScaleNormal="80" workbookViewId="0">
      <pane ySplit="3" topLeftCell="A4" activePane="bottomLeft" state="frozen"/>
      <selection pane="bottomLeft" activeCell="A4" sqref="A4"/>
    </sheetView>
  </sheetViews>
  <sheetFormatPr defaultRowHeight="13.8" x14ac:dyDescent="0.3"/>
  <cols>
    <col min="1" max="1" width="19.33203125" style="23" customWidth="1"/>
    <col min="2" max="3" width="33.6640625" style="23" customWidth="1"/>
    <col min="4" max="6" width="24.109375" style="23" customWidth="1"/>
    <col min="7" max="13" width="17" style="30" customWidth="1"/>
    <col min="14" max="44" width="13.33203125" style="23" customWidth="1"/>
    <col min="45" max="16384" width="8.88671875" style="23"/>
  </cols>
  <sheetData>
    <row r="1" spans="1:44" s="26" customFormat="1" x14ac:dyDescent="0.3">
      <c r="A1" s="24" t="s">
        <v>12</v>
      </c>
      <c r="B1" s="62" t="s">
        <v>13</v>
      </c>
      <c r="C1" s="63"/>
      <c r="D1" s="62" t="s">
        <v>14</v>
      </c>
      <c r="E1" s="63"/>
      <c r="F1" s="24" t="s">
        <v>15</v>
      </c>
      <c r="G1" s="25" t="s">
        <v>16</v>
      </c>
      <c r="H1" s="25" t="s">
        <v>17</v>
      </c>
      <c r="I1" s="25" t="s">
        <v>23</v>
      </c>
      <c r="J1" s="25" t="s">
        <v>103</v>
      </c>
      <c r="K1" s="25" t="s">
        <v>108</v>
      </c>
      <c r="L1" s="25" t="s">
        <v>112</v>
      </c>
      <c r="M1" s="25" t="s">
        <v>113</v>
      </c>
    </row>
    <row r="2" spans="1:44" ht="60" customHeight="1" x14ac:dyDescent="0.3">
      <c r="A2" s="51" t="s">
        <v>98</v>
      </c>
      <c r="B2" s="53" t="s">
        <v>2</v>
      </c>
      <c r="C2" s="54"/>
      <c r="D2" s="53" t="s">
        <v>1</v>
      </c>
      <c r="E2" s="54"/>
      <c r="F2" s="51" t="s">
        <v>25</v>
      </c>
      <c r="G2" s="55" t="s">
        <v>3</v>
      </c>
      <c r="H2" s="55" t="s">
        <v>102</v>
      </c>
      <c r="I2" s="61" t="s">
        <v>105</v>
      </c>
      <c r="J2" s="61" t="s">
        <v>115</v>
      </c>
      <c r="K2" s="61" t="s">
        <v>106</v>
      </c>
      <c r="L2" s="61" t="s">
        <v>107</v>
      </c>
      <c r="M2" s="61" t="s">
        <v>116</v>
      </c>
      <c r="N2" s="27">
        <f t="shared" ref="N2" si="0">N3</f>
        <v>44896</v>
      </c>
      <c r="O2" s="27">
        <f t="shared" ref="O2" si="1">O3</f>
        <v>44897</v>
      </c>
      <c r="P2" s="27">
        <f t="shared" ref="P2" si="2">P3</f>
        <v>44898</v>
      </c>
      <c r="Q2" s="27">
        <f t="shared" ref="Q2" si="3">Q3</f>
        <v>44899</v>
      </c>
      <c r="R2" s="27">
        <f t="shared" ref="R2" si="4">R3</f>
        <v>44900</v>
      </c>
      <c r="S2" s="27">
        <f t="shared" ref="S2" si="5">S3</f>
        <v>44901</v>
      </c>
      <c r="T2" s="27">
        <f t="shared" ref="T2" si="6">T3</f>
        <v>44902</v>
      </c>
      <c r="U2" s="27">
        <f t="shared" ref="U2" si="7">U3</f>
        <v>44903</v>
      </c>
      <c r="V2" s="27">
        <f t="shared" ref="V2" si="8">V3</f>
        <v>44904</v>
      </c>
      <c r="W2" s="27">
        <f t="shared" ref="W2" si="9">W3</f>
        <v>44905</v>
      </c>
      <c r="X2" s="27">
        <f t="shared" ref="X2" si="10">X3</f>
        <v>44906</v>
      </c>
      <c r="Y2" s="27">
        <f t="shared" ref="Y2" si="11">Y3</f>
        <v>44907</v>
      </c>
      <c r="Z2" s="27">
        <f t="shared" ref="Z2" si="12">Z3</f>
        <v>44908</v>
      </c>
      <c r="AA2" s="27">
        <f t="shared" ref="AA2" si="13">AA3</f>
        <v>44909</v>
      </c>
      <c r="AB2" s="27">
        <f t="shared" ref="AB2" si="14">AB3</f>
        <v>44910</v>
      </c>
      <c r="AC2" s="27">
        <f t="shared" ref="AC2" si="15">AC3</f>
        <v>44911</v>
      </c>
      <c r="AD2" s="27">
        <f t="shared" ref="AD2" si="16">AD3</f>
        <v>44912</v>
      </c>
      <c r="AE2" s="27">
        <f t="shared" ref="AE2" si="17">AE3</f>
        <v>44913</v>
      </c>
      <c r="AF2" s="27">
        <f t="shared" ref="AF2" si="18">AF3</f>
        <v>44914</v>
      </c>
      <c r="AG2" s="27">
        <f t="shared" ref="AG2" si="19">AG3</f>
        <v>44915</v>
      </c>
      <c r="AH2" s="27">
        <f t="shared" ref="AH2" si="20">AH3</f>
        <v>44916</v>
      </c>
      <c r="AI2" s="27">
        <f t="shared" ref="AI2" si="21">AI3</f>
        <v>44917</v>
      </c>
      <c r="AJ2" s="27">
        <f t="shared" ref="AJ2" si="22">AJ3</f>
        <v>44918</v>
      </c>
      <c r="AK2" s="27">
        <f t="shared" ref="AK2" si="23">AK3</f>
        <v>44919</v>
      </c>
      <c r="AL2" s="27">
        <f t="shared" ref="AL2" si="24">AL3</f>
        <v>44920</v>
      </c>
      <c r="AM2" s="27">
        <f t="shared" ref="AM2" si="25">AM3</f>
        <v>44921</v>
      </c>
      <c r="AN2" s="27">
        <f t="shared" ref="AN2" si="26">AN3</f>
        <v>44922</v>
      </c>
      <c r="AO2" s="27">
        <f t="shared" ref="AO2" si="27">AO3</f>
        <v>44923</v>
      </c>
      <c r="AP2" s="27">
        <f t="shared" ref="AP2" si="28">AP3</f>
        <v>44924</v>
      </c>
      <c r="AQ2" s="27">
        <f t="shared" ref="AQ2:AR2" si="29">AQ3</f>
        <v>44925</v>
      </c>
      <c r="AR2" s="27">
        <f t="shared" si="29"/>
        <v>44926</v>
      </c>
    </row>
    <row r="3" spans="1:44" ht="75.150000000000006" customHeight="1" x14ac:dyDescent="0.3">
      <c r="A3" s="52"/>
      <c r="B3" s="28" t="s">
        <v>18</v>
      </c>
      <c r="C3" s="28" t="s">
        <v>19</v>
      </c>
      <c r="D3" s="28" t="s">
        <v>20</v>
      </c>
      <c r="E3" s="28" t="s">
        <v>21</v>
      </c>
      <c r="F3" s="52"/>
      <c r="G3" s="56"/>
      <c r="H3" s="56"/>
      <c r="I3" s="50"/>
      <c r="J3" s="50"/>
      <c r="K3" s="50"/>
      <c r="L3" s="50"/>
      <c r="M3" s="50"/>
      <c r="N3" s="29">
        <f>November!AQ3+1</f>
        <v>44896</v>
      </c>
      <c r="O3" s="29">
        <f>N3+1</f>
        <v>44897</v>
      </c>
      <c r="P3" s="29">
        <f t="shared" ref="P3:AI3" si="30">O3+1</f>
        <v>44898</v>
      </c>
      <c r="Q3" s="29">
        <f t="shared" si="30"/>
        <v>44899</v>
      </c>
      <c r="R3" s="29">
        <f t="shared" si="30"/>
        <v>44900</v>
      </c>
      <c r="S3" s="29">
        <f t="shared" si="30"/>
        <v>44901</v>
      </c>
      <c r="T3" s="29">
        <f t="shared" si="30"/>
        <v>44902</v>
      </c>
      <c r="U3" s="29">
        <f t="shared" si="30"/>
        <v>44903</v>
      </c>
      <c r="V3" s="29">
        <f t="shared" si="30"/>
        <v>44904</v>
      </c>
      <c r="W3" s="29">
        <f t="shared" si="30"/>
        <v>44905</v>
      </c>
      <c r="X3" s="29">
        <f t="shared" si="30"/>
        <v>44906</v>
      </c>
      <c r="Y3" s="29">
        <f t="shared" si="30"/>
        <v>44907</v>
      </c>
      <c r="Z3" s="29">
        <f t="shared" si="30"/>
        <v>44908</v>
      </c>
      <c r="AA3" s="29">
        <f t="shared" si="30"/>
        <v>44909</v>
      </c>
      <c r="AB3" s="29">
        <f t="shared" si="30"/>
        <v>44910</v>
      </c>
      <c r="AC3" s="29">
        <f t="shared" si="30"/>
        <v>44911</v>
      </c>
      <c r="AD3" s="29">
        <f t="shared" si="30"/>
        <v>44912</v>
      </c>
      <c r="AE3" s="29">
        <f t="shared" si="30"/>
        <v>44913</v>
      </c>
      <c r="AF3" s="29">
        <f t="shared" si="30"/>
        <v>44914</v>
      </c>
      <c r="AG3" s="29">
        <f t="shared" si="30"/>
        <v>44915</v>
      </c>
      <c r="AH3" s="29">
        <f t="shared" si="30"/>
        <v>44916</v>
      </c>
      <c r="AI3" s="29">
        <f t="shared" si="30"/>
        <v>44917</v>
      </c>
      <c r="AJ3" s="29">
        <f t="shared" ref="AJ3:AQ3" si="31">AI3+1</f>
        <v>44918</v>
      </c>
      <c r="AK3" s="29">
        <f t="shared" si="31"/>
        <v>44919</v>
      </c>
      <c r="AL3" s="29">
        <f t="shared" si="31"/>
        <v>44920</v>
      </c>
      <c r="AM3" s="29">
        <f t="shared" si="31"/>
        <v>44921</v>
      </c>
      <c r="AN3" s="29">
        <f t="shared" si="31"/>
        <v>44922</v>
      </c>
      <c r="AO3" s="29">
        <f t="shared" si="31"/>
        <v>44923</v>
      </c>
      <c r="AP3" s="29">
        <f t="shared" si="31"/>
        <v>44924</v>
      </c>
      <c r="AQ3" s="29">
        <f t="shared" si="31"/>
        <v>44925</v>
      </c>
      <c r="AR3" s="29">
        <f t="shared" ref="AR3" si="32">AQ3+1</f>
        <v>44926</v>
      </c>
    </row>
  </sheetData>
  <mergeCells count="13">
    <mergeCell ref="M2:M3"/>
    <mergeCell ref="B1:C1"/>
    <mergeCell ref="D1:E1"/>
    <mergeCell ref="H2:H3"/>
    <mergeCell ref="I2:I3"/>
    <mergeCell ref="J2:J3"/>
    <mergeCell ref="K2:K3"/>
    <mergeCell ref="L2:L3"/>
    <mergeCell ref="A2:A3"/>
    <mergeCell ref="B2:C2"/>
    <mergeCell ref="D2:E2"/>
    <mergeCell ref="G2:G3"/>
    <mergeCell ref="F2:F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3"/>
  <sheetViews>
    <sheetView zoomScale="80" zoomScaleNormal="80" workbookViewId="0">
      <pane ySplit="3" topLeftCell="A4" activePane="bottomLeft" state="frozen"/>
      <selection pane="bottomLeft" activeCell="A4" sqref="A4"/>
    </sheetView>
  </sheetViews>
  <sheetFormatPr defaultRowHeight="13.8" x14ac:dyDescent="0.3"/>
  <cols>
    <col min="1" max="1" width="19.33203125" style="23" customWidth="1"/>
    <col min="2" max="3" width="33.6640625" style="23" customWidth="1"/>
    <col min="4" max="6" width="24.109375" style="23" customWidth="1"/>
    <col min="7" max="13" width="17" style="30" customWidth="1"/>
    <col min="14" max="44" width="13.33203125" style="23" customWidth="1"/>
    <col min="45" max="16384" width="8.88671875" style="23"/>
  </cols>
  <sheetData>
    <row r="1" spans="1:44" s="26" customFormat="1" x14ac:dyDescent="0.3">
      <c r="A1" s="24" t="s">
        <v>12</v>
      </c>
      <c r="B1" s="62" t="s">
        <v>13</v>
      </c>
      <c r="C1" s="63"/>
      <c r="D1" s="62" t="s">
        <v>14</v>
      </c>
      <c r="E1" s="63"/>
      <c r="F1" s="24" t="s">
        <v>15</v>
      </c>
      <c r="G1" s="25" t="s">
        <v>16</v>
      </c>
      <c r="H1" s="25" t="s">
        <v>17</v>
      </c>
      <c r="I1" s="25" t="s">
        <v>23</v>
      </c>
      <c r="J1" s="25" t="s">
        <v>103</v>
      </c>
      <c r="K1" s="25" t="s">
        <v>108</v>
      </c>
      <c r="L1" s="25" t="s">
        <v>112</v>
      </c>
      <c r="M1" s="25" t="s">
        <v>113</v>
      </c>
    </row>
    <row r="2" spans="1:44" ht="60" customHeight="1" x14ac:dyDescent="0.3">
      <c r="A2" s="51" t="s">
        <v>98</v>
      </c>
      <c r="B2" s="53" t="s">
        <v>2</v>
      </c>
      <c r="C2" s="54"/>
      <c r="D2" s="53" t="s">
        <v>1</v>
      </c>
      <c r="E2" s="54"/>
      <c r="F2" s="51" t="s">
        <v>25</v>
      </c>
      <c r="G2" s="55" t="s">
        <v>3</v>
      </c>
      <c r="H2" s="55" t="s">
        <v>102</v>
      </c>
      <c r="I2" s="61" t="s">
        <v>105</v>
      </c>
      <c r="J2" s="61" t="s">
        <v>115</v>
      </c>
      <c r="K2" s="61" t="s">
        <v>106</v>
      </c>
      <c r="L2" s="61" t="s">
        <v>107</v>
      </c>
      <c r="M2" s="61" t="s">
        <v>116</v>
      </c>
      <c r="N2" s="27">
        <f t="shared" ref="N2:O2" si="0">N3</f>
        <v>44927</v>
      </c>
      <c r="O2" s="27">
        <f t="shared" si="0"/>
        <v>44928</v>
      </c>
      <c r="P2" s="27">
        <f t="shared" ref="P2" si="1">P3</f>
        <v>44929</v>
      </c>
      <c r="Q2" s="27">
        <f t="shared" ref="Q2" si="2">Q3</f>
        <v>44930</v>
      </c>
      <c r="R2" s="27">
        <f t="shared" ref="R2" si="3">R3</f>
        <v>44931</v>
      </c>
      <c r="S2" s="27">
        <f t="shared" ref="S2" si="4">S3</f>
        <v>44932</v>
      </c>
      <c r="T2" s="27">
        <f t="shared" ref="T2" si="5">T3</f>
        <v>44933</v>
      </c>
      <c r="U2" s="27">
        <f t="shared" ref="U2" si="6">U3</f>
        <v>44934</v>
      </c>
      <c r="V2" s="27">
        <f t="shared" ref="V2" si="7">V3</f>
        <v>44935</v>
      </c>
      <c r="W2" s="27">
        <f t="shared" ref="W2" si="8">W3</f>
        <v>44936</v>
      </c>
      <c r="X2" s="27">
        <f t="shared" ref="X2" si="9">X3</f>
        <v>44937</v>
      </c>
      <c r="Y2" s="27">
        <f t="shared" ref="Y2" si="10">Y3</f>
        <v>44938</v>
      </c>
      <c r="Z2" s="27">
        <f t="shared" ref="Z2" si="11">Z3</f>
        <v>44939</v>
      </c>
      <c r="AA2" s="27">
        <f t="shared" ref="AA2" si="12">AA3</f>
        <v>44940</v>
      </c>
      <c r="AB2" s="27">
        <f t="shared" ref="AB2" si="13">AB3</f>
        <v>44941</v>
      </c>
      <c r="AC2" s="27">
        <f t="shared" ref="AC2" si="14">AC3</f>
        <v>44942</v>
      </c>
      <c r="AD2" s="27">
        <f t="shared" ref="AD2" si="15">AD3</f>
        <v>44943</v>
      </c>
      <c r="AE2" s="27">
        <f t="shared" ref="AE2" si="16">AE3</f>
        <v>44944</v>
      </c>
      <c r="AF2" s="27">
        <f t="shared" ref="AF2" si="17">AF3</f>
        <v>44945</v>
      </c>
      <c r="AG2" s="27">
        <f t="shared" ref="AG2" si="18">AG3</f>
        <v>44946</v>
      </c>
      <c r="AH2" s="27">
        <f t="shared" ref="AH2" si="19">AH3</f>
        <v>44947</v>
      </c>
      <c r="AI2" s="27">
        <f t="shared" ref="AI2" si="20">AI3</f>
        <v>44948</v>
      </c>
      <c r="AJ2" s="27">
        <f t="shared" ref="AJ2" si="21">AJ3</f>
        <v>44949</v>
      </c>
      <c r="AK2" s="27">
        <f t="shared" ref="AK2" si="22">AK3</f>
        <v>44950</v>
      </c>
      <c r="AL2" s="27">
        <f t="shared" ref="AL2" si="23">AL3</f>
        <v>44951</v>
      </c>
      <c r="AM2" s="27">
        <f t="shared" ref="AM2" si="24">AM3</f>
        <v>44952</v>
      </c>
      <c r="AN2" s="27">
        <f t="shared" ref="AN2" si="25">AN3</f>
        <v>44953</v>
      </c>
      <c r="AO2" s="27">
        <f t="shared" ref="AO2" si="26">AO3</f>
        <v>44954</v>
      </c>
      <c r="AP2" s="27">
        <f t="shared" ref="AP2" si="27">AP3</f>
        <v>44955</v>
      </c>
      <c r="AQ2" s="27">
        <f t="shared" ref="AQ2" si="28">AQ3</f>
        <v>44956</v>
      </c>
      <c r="AR2" s="27">
        <f t="shared" ref="AR2" si="29">AR3</f>
        <v>44957</v>
      </c>
    </row>
    <row r="3" spans="1:44" ht="75.150000000000006" customHeight="1" x14ac:dyDescent="0.3">
      <c r="A3" s="52"/>
      <c r="B3" s="28" t="s">
        <v>18</v>
      </c>
      <c r="C3" s="28" t="s">
        <v>19</v>
      </c>
      <c r="D3" s="28" t="s">
        <v>20</v>
      </c>
      <c r="E3" s="28" t="s">
        <v>21</v>
      </c>
      <c r="F3" s="52"/>
      <c r="G3" s="56"/>
      <c r="H3" s="56"/>
      <c r="I3" s="50"/>
      <c r="J3" s="50"/>
      <c r="K3" s="50"/>
      <c r="L3" s="50"/>
      <c r="M3" s="50"/>
      <c r="N3" s="29">
        <f>December!AR3+1</f>
        <v>44927</v>
      </c>
      <c r="O3" s="29">
        <f>N3+1</f>
        <v>44928</v>
      </c>
      <c r="P3" s="29">
        <f t="shared" ref="P3:AJ3" si="30">O3+1</f>
        <v>44929</v>
      </c>
      <c r="Q3" s="29">
        <f t="shared" si="30"/>
        <v>44930</v>
      </c>
      <c r="R3" s="29">
        <f t="shared" si="30"/>
        <v>44931</v>
      </c>
      <c r="S3" s="29">
        <f t="shared" si="30"/>
        <v>44932</v>
      </c>
      <c r="T3" s="29">
        <f t="shared" si="30"/>
        <v>44933</v>
      </c>
      <c r="U3" s="29">
        <f t="shared" si="30"/>
        <v>44934</v>
      </c>
      <c r="V3" s="29">
        <f t="shared" si="30"/>
        <v>44935</v>
      </c>
      <c r="W3" s="29">
        <f t="shared" si="30"/>
        <v>44936</v>
      </c>
      <c r="X3" s="29">
        <f t="shared" si="30"/>
        <v>44937</v>
      </c>
      <c r="Y3" s="29">
        <f t="shared" si="30"/>
        <v>44938</v>
      </c>
      <c r="Z3" s="29">
        <f t="shared" si="30"/>
        <v>44939</v>
      </c>
      <c r="AA3" s="29">
        <f t="shared" si="30"/>
        <v>44940</v>
      </c>
      <c r="AB3" s="29">
        <f t="shared" si="30"/>
        <v>44941</v>
      </c>
      <c r="AC3" s="29">
        <f t="shared" si="30"/>
        <v>44942</v>
      </c>
      <c r="AD3" s="29">
        <f t="shared" si="30"/>
        <v>44943</v>
      </c>
      <c r="AE3" s="29">
        <f t="shared" si="30"/>
        <v>44944</v>
      </c>
      <c r="AF3" s="29">
        <f t="shared" si="30"/>
        <v>44945</v>
      </c>
      <c r="AG3" s="29">
        <f t="shared" si="30"/>
        <v>44946</v>
      </c>
      <c r="AH3" s="29">
        <f t="shared" si="30"/>
        <v>44947</v>
      </c>
      <c r="AI3" s="29">
        <f t="shared" si="30"/>
        <v>44948</v>
      </c>
      <c r="AJ3" s="29">
        <f t="shared" si="30"/>
        <v>44949</v>
      </c>
      <c r="AK3" s="29">
        <f t="shared" ref="AK3:AR3" si="31">AJ3+1</f>
        <v>44950</v>
      </c>
      <c r="AL3" s="29">
        <f t="shared" si="31"/>
        <v>44951</v>
      </c>
      <c r="AM3" s="29">
        <f t="shared" si="31"/>
        <v>44952</v>
      </c>
      <c r="AN3" s="29">
        <f t="shared" si="31"/>
        <v>44953</v>
      </c>
      <c r="AO3" s="29">
        <f t="shared" si="31"/>
        <v>44954</v>
      </c>
      <c r="AP3" s="29">
        <f t="shared" si="31"/>
        <v>44955</v>
      </c>
      <c r="AQ3" s="29">
        <f t="shared" si="31"/>
        <v>44956</v>
      </c>
      <c r="AR3" s="29">
        <f t="shared" si="31"/>
        <v>44957</v>
      </c>
    </row>
  </sheetData>
  <mergeCells count="13">
    <mergeCell ref="M2:M3"/>
    <mergeCell ref="B1:C1"/>
    <mergeCell ref="D1:E1"/>
    <mergeCell ref="H2:H3"/>
    <mergeCell ref="I2:I3"/>
    <mergeCell ref="J2:J3"/>
    <mergeCell ref="K2:K3"/>
    <mergeCell ref="L2:L3"/>
    <mergeCell ref="A2:A3"/>
    <mergeCell ref="B2:C2"/>
    <mergeCell ref="D2:E2"/>
    <mergeCell ref="G2:G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3"/>
  <sheetViews>
    <sheetView zoomScale="80" zoomScaleNormal="80" workbookViewId="0">
      <pane ySplit="3" topLeftCell="A4" activePane="bottomLeft" state="frozen"/>
      <selection pane="bottomLeft" activeCell="A4" sqref="A4"/>
    </sheetView>
  </sheetViews>
  <sheetFormatPr defaultRowHeight="13.8" x14ac:dyDescent="0.3"/>
  <cols>
    <col min="1" max="1" width="19.33203125" style="23" customWidth="1"/>
    <col min="2" max="3" width="33.6640625" style="23" customWidth="1"/>
    <col min="4" max="6" width="24.109375" style="23" customWidth="1"/>
    <col min="7" max="13" width="17" style="30" customWidth="1"/>
    <col min="14" max="41" width="13.33203125" style="23" customWidth="1"/>
    <col min="42" max="16384" width="8.88671875" style="23"/>
  </cols>
  <sheetData>
    <row r="1" spans="1:41" s="26" customFormat="1" x14ac:dyDescent="0.3">
      <c r="A1" s="24" t="s">
        <v>12</v>
      </c>
      <c r="B1" s="62" t="s">
        <v>13</v>
      </c>
      <c r="C1" s="63"/>
      <c r="D1" s="62" t="s">
        <v>14</v>
      </c>
      <c r="E1" s="63"/>
      <c r="F1" s="24" t="s">
        <v>15</v>
      </c>
      <c r="G1" s="25" t="s">
        <v>16</v>
      </c>
      <c r="H1" s="25" t="s">
        <v>17</v>
      </c>
      <c r="I1" s="25" t="s">
        <v>23</v>
      </c>
      <c r="J1" s="25" t="s">
        <v>103</v>
      </c>
      <c r="K1" s="25" t="s">
        <v>108</v>
      </c>
      <c r="L1" s="25" t="s">
        <v>112</v>
      </c>
      <c r="M1" s="25" t="s">
        <v>113</v>
      </c>
    </row>
    <row r="2" spans="1:41" ht="60" customHeight="1" x14ac:dyDescent="0.3">
      <c r="A2" s="51" t="s">
        <v>98</v>
      </c>
      <c r="B2" s="53" t="s">
        <v>2</v>
      </c>
      <c r="C2" s="54"/>
      <c r="D2" s="53" t="s">
        <v>1</v>
      </c>
      <c r="E2" s="54"/>
      <c r="F2" s="51" t="s">
        <v>25</v>
      </c>
      <c r="G2" s="55" t="s">
        <v>3</v>
      </c>
      <c r="H2" s="55" t="s">
        <v>102</v>
      </c>
      <c r="I2" s="61" t="s">
        <v>105</v>
      </c>
      <c r="J2" s="61" t="s">
        <v>115</v>
      </c>
      <c r="K2" s="61" t="s">
        <v>106</v>
      </c>
      <c r="L2" s="61" t="s">
        <v>107</v>
      </c>
      <c r="M2" s="61" t="s">
        <v>116</v>
      </c>
      <c r="N2" s="27">
        <f t="shared" ref="N2:O2" si="0">N3</f>
        <v>44958</v>
      </c>
      <c r="O2" s="27">
        <f t="shared" si="0"/>
        <v>44959</v>
      </c>
      <c r="P2" s="27">
        <f t="shared" ref="P2" si="1">P3</f>
        <v>44960</v>
      </c>
      <c r="Q2" s="27">
        <f t="shared" ref="Q2" si="2">Q3</f>
        <v>44961</v>
      </c>
      <c r="R2" s="27">
        <f t="shared" ref="R2" si="3">R3</f>
        <v>44962</v>
      </c>
      <c r="S2" s="27">
        <f t="shared" ref="S2" si="4">S3</f>
        <v>44963</v>
      </c>
      <c r="T2" s="27">
        <f t="shared" ref="T2" si="5">T3</f>
        <v>44964</v>
      </c>
      <c r="U2" s="27">
        <f t="shared" ref="U2" si="6">U3</f>
        <v>44965</v>
      </c>
      <c r="V2" s="27">
        <f t="shared" ref="V2" si="7">V3</f>
        <v>44966</v>
      </c>
      <c r="W2" s="27">
        <f t="shared" ref="W2" si="8">W3</f>
        <v>44967</v>
      </c>
      <c r="X2" s="27">
        <f t="shared" ref="X2" si="9">X3</f>
        <v>44968</v>
      </c>
      <c r="Y2" s="27">
        <f t="shared" ref="Y2" si="10">Y3</f>
        <v>44969</v>
      </c>
      <c r="Z2" s="27">
        <f t="shared" ref="Z2" si="11">Z3</f>
        <v>44970</v>
      </c>
      <c r="AA2" s="27">
        <f t="shared" ref="AA2" si="12">AA3</f>
        <v>44971</v>
      </c>
      <c r="AB2" s="27">
        <f t="shared" ref="AB2" si="13">AB3</f>
        <v>44972</v>
      </c>
      <c r="AC2" s="27">
        <f t="shared" ref="AC2" si="14">AC3</f>
        <v>44973</v>
      </c>
      <c r="AD2" s="27">
        <f t="shared" ref="AD2" si="15">AD3</f>
        <v>44974</v>
      </c>
      <c r="AE2" s="27">
        <f t="shared" ref="AE2" si="16">AE3</f>
        <v>44975</v>
      </c>
      <c r="AF2" s="27">
        <f t="shared" ref="AF2" si="17">AF3</f>
        <v>44976</v>
      </c>
      <c r="AG2" s="27">
        <f t="shared" ref="AG2" si="18">AG3</f>
        <v>44977</v>
      </c>
      <c r="AH2" s="27">
        <f t="shared" ref="AH2" si="19">AH3</f>
        <v>44978</v>
      </c>
      <c r="AI2" s="27">
        <f t="shared" ref="AI2" si="20">AI3</f>
        <v>44979</v>
      </c>
      <c r="AJ2" s="27">
        <f t="shared" ref="AJ2" si="21">AJ3</f>
        <v>44980</v>
      </c>
      <c r="AK2" s="27">
        <f t="shared" ref="AK2" si="22">AK3</f>
        <v>44981</v>
      </c>
      <c r="AL2" s="27">
        <f t="shared" ref="AL2" si="23">AL3</f>
        <v>44982</v>
      </c>
      <c r="AM2" s="27">
        <f t="shared" ref="AM2" si="24">AM3</f>
        <v>44983</v>
      </c>
      <c r="AN2" s="27">
        <f t="shared" ref="AN2:AO2" si="25">AN3</f>
        <v>44984</v>
      </c>
      <c r="AO2" s="27">
        <f t="shared" si="25"/>
        <v>44985</v>
      </c>
    </row>
    <row r="3" spans="1:41" ht="75.150000000000006" customHeight="1" x14ac:dyDescent="0.3">
      <c r="A3" s="52"/>
      <c r="B3" s="28" t="s">
        <v>18</v>
      </c>
      <c r="C3" s="28" t="s">
        <v>19</v>
      </c>
      <c r="D3" s="28" t="s">
        <v>20</v>
      </c>
      <c r="E3" s="28" t="s">
        <v>21</v>
      </c>
      <c r="F3" s="52"/>
      <c r="G3" s="56"/>
      <c r="H3" s="56"/>
      <c r="I3" s="50"/>
      <c r="J3" s="50"/>
      <c r="K3" s="50"/>
      <c r="L3" s="50"/>
      <c r="M3" s="50"/>
      <c r="N3" s="29">
        <f>January!AR3+1</f>
        <v>44958</v>
      </c>
      <c r="O3" s="29">
        <f>N3+1</f>
        <v>44959</v>
      </c>
      <c r="P3" s="29">
        <f t="shared" ref="P3:AM3" si="26">O3+1</f>
        <v>44960</v>
      </c>
      <c r="Q3" s="29">
        <f t="shared" si="26"/>
        <v>44961</v>
      </c>
      <c r="R3" s="29">
        <f t="shared" si="26"/>
        <v>44962</v>
      </c>
      <c r="S3" s="29">
        <f t="shared" si="26"/>
        <v>44963</v>
      </c>
      <c r="T3" s="29">
        <f t="shared" si="26"/>
        <v>44964</v>
      </c>
      <c r="U3" s="29">
        <f t="shared" si="26"/>
        <v>44965</v>
      </c>
      <c r="V3" s="29">
        <f t="shared" si="26"/>
        <v>44966</v>
      </c>
      <c r="W3" s="29">
        <f t="shared" si="26"/>
        <v>44967</v>
      </c>
      <c r="X3" s="29">
        <f t="shared" si="26"/>
        <v>44968</v>
      </c>
      <c r="Y3" s="29">
        <f t="shared" si="26"/>
        <v>44969</v>
      </c>
      <c r="Z3" s="29">
        <f t="shared" si="26"/>
        <v>44970</v>
      </c>
      <c r="AA3" s="29">
        <f t="shared" si="26"/>
        <v>44971</v>
      </c>
      <c r="AB3" s="29">
        <f t="shared" si="26"/>
        <v>44972</v>
      </c>
      <c r="AC3" s="29">
        <f t="shared" si="26"/>
        <v>44973</v>
      </c>
      <c r="AD3" s="29">
        <f t="shared" si="26"/>
        <v>44974</v>
      </c>
      <c r="AE3" s="29">
        <f t="shared" si="26"/>
        <v>44975</v>
      </c>
      <c r="AF3" s="29">
        <f t="shared" si="26"/>
        <v>44976</v>
      </c>
      <c r="AG3" s="29">
        <f t="shared" si="26"/>
        <v>44977</v>
      </c>
      <c r="AH3" s="29">
        <f t="shared" si="26"/>
        <v>44978</v>
      </c>
      <c r="AI3" s="29">
        <f t="shared" si="26"/>
        <v>44979</v>
      </c>
      <c r="AJ3" s="29">
        <f t="shared" si="26"/>
        <v>44980</v>
      </c>
      <c r="AK3" s="29">
        <f t="shared" si="26"/>
        <v>44981</v>
      </c>
      <c r="AL3" s="29">
        <f t="shared" si="26"/>
        <v>44982</v>
      </c>
      <c r="AM3" s="29">
        <f t="shared" si="26"/>
        <v>44983</v>
      </c>
      <c r="AN3" s="29">
        <f>AM3+1</f>
        <v>44984</v>
      </c>
      <c r="AO3" s="29">
        <f>AN3+1</f>
        <v>44985</v>
      </c>
    </row>
  </sheetData>
  <mergeCells count="13">
    <mergeCell ref="M2:M3"/>
    <mergeCell ref="B1:C1"/>
    <mergeCell ref="D1:E1"/>
    <mergeCell ref="H2:H3"/>
    <mergeCell ref="I2:I3"/>
    <mergeCell ref="J2:J3"/>
    <mergeCell ref="K2:K3"/>
    <mergeCell ref="L2:L3"/>
    <mergeCell ref="A2:A3"/>
    <mergeCell ref="B2:C2"/>
    <mergeCell ref="D2:E2"/>
    <mergeCell ref="G2:G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3"/>
  <sheetViews>
    <sheetView zoomScale="80" zoomScaleNormal="80" workbookViewId="0">
      <pane ySplit="3" topLeftCell="A4" activePane="bottomLeft" state="frozen"/>
      <selection pane="bottomLeft" activeCell="A4" sqref="A4"/>
    </sheetView>
  </sheetViews>
  <sheetFormatPr defaultRowHeight="13.8" x14ac:dyDescent="0.3"/>
  <cols>
    <col min="1" max="1" width="19.33203125" style="23" customWidth="1"/>
    <col min="2" max="3" width="33.6640625" style="23" customWidth="1"/>
    <col min="4" max="6" width="24.109375" style="23" customWidth="1"/>
    <col min="7" max="13" width="17" style="30" customWidth="1"/>
    <col min="14" max="44" width="13.33203125" style="23" customWidth="1"/>
    <col min="45" max="16384" width="8.88671875" style="23"/>
  </cols>
  <sheetData>
    <row r="1" spans="1:44" s="26" customFormat="1" x14ac:dyDescent="0.3">
      <c r="A1" s="24" t="s">
        <v>12</v>
      </c>
      <c r="B1" s="62" t="s">
        <v>13</v>
      </c>
      <c r="C1" s="63"/>
      <c r="D1" s="62" t="s">
        <v>14</v>
      </c>
      <c r="E1" s="63"/>
      <c r="F1" s="24" t="s">
        <v>15</v>
      </c>
      <c r="G1" s="25" t="s">
        <v>16</v>
      </c>
      <c r="H1" s="25" t="s">
        <v>17</v>
      </c>
      <c r="I1" s="25" t="s">
        <v>23</v>
      </c>
      <c r="J1" s="25" t="s">
        <v>103</v>
      </c>
      <c r="K1" s="25" t="s">
        <v>108</v>
      </c>
      <c r="L1" s="25" t="s">
        <v>112</v>
      </c>
      <c r="M1" s="25" t="s">
        <v>113</v>
      </c>
    </row>
    <row r="2" spans="1:44" ht="60" customHeight="1" x14ac:dyDescent="0.3">
      <c r="A2" s="51" t="s">
        <v>98</v>
      </c>
      <c r="B2" s="53" t="s">
        <v>2</v>
      </c>
      <c r="C2" s="54"/>
      <c r="D2" s="53" t="s">
        <v>1</v>
      </c>
      <c r="E2" s="54"/>
      <c r="F2" s="51" t="s">
        <v>25</v>
      </c>
      <c r="G2" s="55" t="s">
        <v>3</v>
      </c>
      <c r="H2" s="55" t="s">
        <v>102</v>
      </c>
      <c r="I2" s="61" t="s">
        <v>105</v>
      </c>
      <c r="J2" s="61" t="s">
        <v>115</v>
      </c>
      <c r="K2" s="61" t="s">
        <v>106</v>
      </c>
      <c r="L2" s="61" t="s">
        <v>107</v>
      </c>
      <c r="M2" s="61" t="s">
        <v>116</v>
      </c>
      <c r="N2" s="27">
        <f t="shared" ref="N2:O2" si="0">N3</f>
        <v>44986</v>
      </c>
      <c r="O2" s="27">
        <f t="shared" si="0"/>
        <v>44987</v>
      </c>
      <c r="P2" s="27">
        <f t="shared" ref="P2" si="1">P3</f>
        <v>44988</v>
      </c>
      <c r="Q2" s="27">
        <f t="shared" ref="Q2" si="2">Q3</f>
        <v>44989</v>
      </c>
      <c r="R2" s="27">
        <f t="shared" ref="R2" si="3">R3</f>
        <v>44990</v>
      </c>
      <c r="S2" s="27">
        <f t="shared" ref="S2" si="4">S3</f>
        <v>44991</v>
      </c>
      <c r="T2" s="27">
        <f t="shared" ref="T2" si="5">T3</f>
        <v>44992</v>
      </c>
      <c r="U2" s="27">
        <f t="shared" ref="U2" si="6">U3</f>
        <v>44993</v>
      </c>
      <c r="V2" s="27">
        <f t="shared" ref="V2" si="7">V3</f>
        <v>44994</v>
      </c>
      <c r="W2" s="27">
        <f t="shared" ref="W2" si="8">W3</f>
        <v>44995</v>
      </c>
      <c r="X2" s="27">
        <f t="shared" ref="X2" si="9">X3</f>
        <v>44996</v>
      </c>
      <c r="Y2" s="27">
        <f t="shared" ref="Y2" si="10">Y3</f>
        <v>44997</v>
      </c>
      <c r="Z2" s="27">
        <f t="shared" ref="Z2" si="11">Z3</f>
        <v>44998</v>
      </c>
      <c r="AA2" s="27">
        <f t="shared" ref="AA2" si="12">AA3</f>
        <v>44999</v>
      </c>
      <c r="AB2" s="27">
        <f t="shared" ref="AB2" si="13">AB3</f>
        <v>45000</v>
      </c>
      <c r="AC2" s="27">
        <f t="shared" ref="AC2" si="14">AC3</f>
        <v>45001</v>
      </c>
      <c r="AD2" s="27">
        <f t="shared" ref="AD2" si="15">AD3</f>
        <v>45002</v>
      </c>
      <c r="AE2" s="27">
        <f t="shared" ref="AE2" si="16">AE3</f>
        <v>45003</v>
      </c>
      <c r="AF2" s="27">
        <f t="shared" ref="AF2" si="17">AF3</f>
        <v>45004</v>
      </c>
      <c r="AG2" s="27">
        <f t="shared" ref="AG2" si="18">AG3</f>
        <v>45005</v>
      </c>
      <c r="AH2" s="27">
        <f t="shared" ref="AH2" si="19">AH3</f>
        <v>45006</v>
      </c>
      <c r="AI2" s="27">
        <f t="shared" ref="AI2" si="20">AI3</f>
        <v>45007</v>
      </c>
      <c r="AJ2" s="27">
        <f t="shared" ref="AJ2" si="21">AJ3</f>
        <v>45008</v>
      </c>
      <c r="AK2" s="27">
        <f t="shared" ref="AK2" si="22">AK3</f>
        <v>45009</v>
      </c>
      <c r="AL2" s="27">
        <f t="shared" ref="AL2" si="23">AL3</f>
        <v>45010</v>
      </c>
      <c r="AM2" s="27">
        <f t="shared" ref="AM2" si="24">AM3</f>
        <v>45011</v>
      </c>
      <c r="AN2" s="27">
        <f t="shared" ref="AN2" si="25">AN3</f>
        <v>45012</v>
      </c>
      <c r="AO2" s="27">
        <f t="shared" ref="AO2" si="26">AO3</f>
        <v>45013</v>
      </c>
      <c r="AP2" s="27">
        <f t="shared" ref="AP2" si="27">AP3</f>
        <v>45014</v>
      </c>
      <c r="AQ2" s="27">
        <f t="shared" ref="AQ2" si="28">AQ3</f>
        <v>45015</v>
      </c>
      <c r="AR2" s="27">
        <f t="shared" ref="AR2" si="29">AR3</f>
        <v>45016</v>
      </c>
    </row>
    <row r="3" spans="1:44" ht="75.150000000000006" customHeight="1" x14ac:dyDescent="0.3">
      <c r="A3" s="52"/>
      <c r="B3" s="28" t="s">
        <v>18</v>
      </c>
      <c r="C3" s="28" t="s">
        <v>19</v>
      </c>
      <c r="D3" s="28" t="s">
        <v>20</v>
      </c>
      <c r="E3" s="28" t="s">
        <v>21</v>
      </c>
      <c r="F3" s="52"/>
      <c r="G3" s="56"/>
      <c r="H3" s="56"/>
      <c r="I3" s="50"/>
      <c r="J3" s="50"/>
      <c r="K3" s="50"/>
      <c r="L3" s="50"/>
      <c r="M3" s="50"/>
      <c r="N3" s="29">
        <f>February!AO3+1</f>
        <v>44986</v>
      </c>
      <c r="O3" s="29">
        <f>N3+1</f>
        <v>44987</v>
      </c>
      <c r="P3" s="29">
        <f t="shared" ref="P3:AR3" si="30">O3+1</f>
        <v>44988</v>
      </c>
      <c r="Q3" s="29">
        <f t="shared" si="30"/>
        <v>44989</v>
      </c>
      <c r="R3" s="29">
        <f t="shared" si="30"/>
        <v>44990</v>
      </c>
      <c r="S3" s="29">
        <f t="shared" si="30"/>
        <v>44991</v>
      </c>
      <c r="T3" s="29">
        <f t="shared" si="30"/>
        <v>44992</v>
      </c>
      <c r="U3" s="29">
        <f t="shared" si="30"/>
        <v>44993</v>
      </c>
      <c r="V3" s="29">
        <f t="shared" si="30"/>
        <v>44994</v>
      </c>
      <c r="W3" s="29">
        <f t="shared" si="30"/>
        <v>44995</v>
      </c>
      <c r="X3" s="29">
        <f t="shared" si="30"/>
        <v>44996</v>
      </c>
      <c r="Y3" s="29">
        <f t="shared" si="30"/>
        <v>44997</v>
      </c>
      <c r="Z3" s="29">
        <f t="shared" si="30"/>
        <v>44998</v>
      </c>
      <c r="AA3" s="29">
        <f t="shared" si="30"/>
        <v>44999</v>
      </c>
      <c r="AB3" s="29">
        <f t="shared" si="30"/>
        <v>45000</v>
      </c>
      <c r="AC3" s="29">
        <f t="shared" si="30"/>
        <v>45001</v>
      </c>
      <c r="AD3" s="29">
        <f t="shared" si="30"/>
        <v>45002</v>
      </c>
      <c r="AE3" s="29">
        <f t="shared" si="30"/>
        <v>45003</v>
      </c>
      <c r="AF3" s="29">
        <f t="shared" si="30"/>
        <v>45004</v>
      </c>
      <c r="AG3" s="29">
        <f t="shared" si="30"/>
        <v>45005</v>
      </c>
      <c r="AH3" s="29">
        <f t="shared" si="30"/>
        <v>45006</v>
      </c>
      <c r="AI3" s="29">
        <f t="shared" si="30"/>
        <v>45007</v>
      </c>
      <c r="AJ3" s="29">
        <f t="shared" si="30"/>
        <v>45008</v>
      </c>
      <c r="AK3" s="29">
        <f t="shared" si="30"/>
        <v>45009</v>
      </c>
      <c r="AL3" s="29">
        <f t="shared" si="30"/>
        <v>45010</v>
      </c>
      <c r="AM3" s="29">
        <f t="shared" si="30"/>
        <v>45011</v>
      </c>
      <c r="AN3" s="29">
        <f t="shared" si="30"/>
        <v>45012</v>
      </c>
      <c r="AO3" s="29">
        <f t="shared" si="30"/>
        <v>45013</v>
      </c>
      <c r="AP3" s="29">
        <f t="shared" si="30"/>
        <v>45014</v>
      </c>
      <c r="AQ3" s="29">
        <f t="shared" si="30"/>
        <v>45015</v>
      </c>
      <c r="AR3" s="29">
        <f t="shared" si="30"/>
        <v>45016</v>
      </c>
    </row>
  </sheetData>
  <mergeCells count="13">
    <mergeCell ref="M2:M3"/>
    <mergeCell ref="B1:C1"/>
    <mergeCell ref="D1:E1"/>
    <mergeCell ref="H2:H3"/>
    <mergeCell ref="I2:I3"/>
    <mergeCell ref="J2:J3"/>
    <mergeCell ref="K2:K3"/>
    <mergeCell ref="L2:L3"/>
    <mergeCell ref="A2:A3"/>
    <mergeCell ref="B2:C2"/>
    <mergeCell ref="D2:E2"/>
    <mergeCell ref="G2:G3"/>
    <mergeCell ref="F2: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3"/>
  <sheetViews>
    <sheetView zoomScale="80" zoomScaleNormal="80" workbookViewId="0">
      <pane ySplit="3" topLeftCell="A4" activePane="bottomLeft" state="frozen"/>
      <selection pane="bottomLeft" activeCell="A4" sqref="A4"/>
    </sheetView>
  </sheetViews>
  <sheetFormatPr defaultRowHeight="13.8" x14ac:dyDescent="0.3"/>
  <cols>
    <col min="1" max="1" width="19.33203125" style="23" customWidth="1"/>
    <col min="2" max="3" width="33.6640625" style="23" customWidth="1"/>
    <col min="4" max="6" width="24.109375" style="23" customWidth="1"/>
    <col min="7" max="13" width="17" style="30" customWidth="1"/>
    <col min="14" max="43" width="13.33203125" style="23" customWidth="1"/>
    <col min="44" max="16384" width="8.88671875" style="23"/>
  </cols>
  <sheetData>
    <row r="1" spans="1:43" s="26" customFormat="1" x14ac:dyDescent="0.3">
      <c r="A1" s="24" t="s">
        <v>12</v>
      </c>
      <c r="B1" s="62" t="s">
        <v>13</v>
      </c>
      <c r="C1" s="63"/>
      <c r="D1" s="62" t="s">
        <v>14</v>
      </c>
      <c r="E1" s="63"/>
      <c r="F1" s="24" t="s">
        <v>15</v>
      </c>
      <c r="G1" s="25" t="s">
        <v>16</v>
      </c>
      <c r="H1" s="25" t="s">
        <v>17</v>
      </c>
      <c r="I1" s="25" t="s">
        <v>23</v>
      </c>
      <c r="J1" s="25" t="s">
        <v>103</v>
      </c>
      <c r="K1" s="25" t="s">
        <v>108</v>
      </c>
      <c r="L1" s="25" t="s">
        <v>112</v>
      </c>
      <c r="M1" s="25" t="s">
        <v>113</v>
      </c>
    </row>
    <row r="2" spans="1:43" ht="60" customHeight="1" x14ac:dyDescent="0.3">
      <c r="A2" s="51" t="s">
        <v>98</v>
      </c>
      <c r="B2" s="53" t="s">
        <v>2</v>
      </c>
      <c r="C2" s="54"/>
      <c r="D2" s="53" t="s">
        <v>1</v>
      </c>
      <c r="E2" s="54"/>
      <c r="F2" s="51" t="s">
        <v>25</v>
      </c>
      <c r="G2" s="55" t="s">
        <v>3</v>
      </c>
      <c r="H2" s="55" t="s">
        <v>102</v>
      </c>
      <c r="I2" s="61" t="s">
        <v>105</v>
      </c>
      <c r="J2" s="61" t="s">
        <v>115</v>
      </c>
      <c r="K2" s="61" t="s">
        <v>106</v>
      </c>
      <c r="L2" s="61" t="s">
        <v>107</v>
      </c>
      <c r="M2" s="61" t="s">
        <v>116</v>
      </c>
      <c r="N2" s="27">
        <f t="shared" ref="N2" si="0">N3</f>
        <v>45017</v>
      </c>
      <c r="O2" s="27">
        <f t="shared" ref="O2" si="1">O3</f>
        <v>45018</v>
      </c>
      <c r="P2" s="27">
        <f t="shared" ref="P2" si="2">P3</f>
        <v>45019</v>
      </c>
      <c r="Q2" s="27">
        <f t="shared" ref="Q2" si="3">Q3</f>
        <v>45020</v>
      </c>
      <c r="R2" s="27">
        <f t="shared" ref="R2" si="4">R3</f>
        <v>45021</v>
      </c>
      <c r="S2" s="27">
        <f t="shared" ref="S2" si="5">S3</f>
        <v>45022</v>
      </c>
      <c r="T2" s="27">
        <f t="shared" ref="T2" si="6">T3</f>
        <v>45023</v>
      </c>
      <c r="U2" s="27">
        <f t="shared" ref="U2" si="7">U3</f>
        <v>45024</v>
      </c>
      <c r="V2" s="27">
        <f t="shared" ref="V2" si="8">V3</f>
        <v>45025</v>
      </c>
      <c r="W2" s="27">
        <f t="shared" ref="W2" si="9">W3</f>
        <v>45026</v>
      </c>
      <c r="X2" s="27">
        <f t="shared" ref="X2" si="10">X3</f>
        <v>45027</v>
      </c>
      <c r="Y2" s="27">
        <f t="shared" ref="Y2" si="11">Y3</f>
        <v>45028</v>
      </c>
      <c r="Z2" s="27">
        <f t="shared" ref="Z2" si="12">Z3</f>
        <v>45029</v>
      </c>
      <c r="AA2" s="27">
        <f t="shared" ref="AA2" si="13">AA3</f>
        <v>45030</v>
      </c>
      <c r="AB2" s="27">
        <f t="shared" ref="AB2" si="14">AB3</f>
        <v>45031</v>
      </c>
      <c r="AC2" s="27">
        <f t="shared" ref="AC2" si="15">AC3</f>
        <v>45032</v>
      </c>
      <c r="AD2" s="27">
        <f t="shared" ref="AD2" si="16">AD3</f>
        <v>45033</v>
      </c>
      <c r="AE2" s="27">
        <f t="shared" ref="AE2" si="17">AE3</f>
        <v>45034</v>
      </c>
      <c r="AF2" s="27">
        <f t="shared" ref="AF2" si="18">AF3</f>
        <v>45035</v>
      </c>
      <c r="AG2" s="27">
        <f t="shared" ref="AG2" si="19">AG3</f>
        <v>45036</v>
      </c>
      <c r="AH2" s="27">
        <f t="shared" ref="AH2" si="20">AH3</f>
        <v>45037</v>
      </c>
      <c r="AI2" s="27">
        <f t="shared" ref="AI2" si="21">AI3</f>
        <v>45038</v>
      </c>
      <c r="AJ2" s="27">
        <f t="shared" ref="AJ2" si="22">AJ3</f>
        <v>45039</v>
      </c>
      <c r="AK2" s="27">
        <f t="shared" ref="AK2" si="23">AK3</f>
        <v>45040</v>
      </c>
      <c r="AL2" s="27">
        <f t="shared" ref="AL2" si="24">AL3</f>
        <v>45041</v>
      </c>
      <c r="AM2" s="27">
        <f t="shared" ref="AM2" si="25">AM3</f>
        <v>45042</v>
      </c>
      <c r="AN2" s="27">
        <f t="shared" ref="AN2" si="26">AN3</f>
        <v>45043</v>
      </c>
      <c r="AO2" s="27">
        <f t="shared" ref="AO2" si="27">AO3</f>
        <v>45044</v>
      </c>
      <c r="AP2" s="27">
        <f t="shared" ref="AP2" si="28">AP3</f>
        <v>45045</v>
      </c>
      <c r="AQ2" s="27">
        <f t="shared" ref="AQ2" si="29">AQ3</f>
        <v>45046</v>
      </c>
    </row>
    <row r="3" spans="1:43" ht="75.150000000000006" customHeight="1" x14ac:dyDescent="0.3">
      <c r="A3" s="52"/>
      <c r="B3" s="28" t="s">
        <v>18</v>
      </c>
      <c r="C3" s="28" t="s">
        <v>19</v>
      </c>
      <c r="D3" s="28" t="s">
        <v>20</v>
      </c>
      <c r="E3" s="28" t="s">
        <v>21</v>
      </c>
      <c r="F3" s="52"/>
      <c r="G3" s="56"/>
      <c r="H3" s="56"/>
      <c r="I3" s="50"/>
      <c r="J3" s="50"/>
      <c r="K3" s="50"/>
      <c r="L3" s="50"/>
      <c r="M3" s="50"/>
      <c r="N3" s="29">
        <f>March!AR3+1</f>
        <v>45017</v>
      </c>
      <c r="O3" s="29">
        <f>N3+1</f>
        <v>45018</v>
      </c>
      <c r="P3" s="29">
        <f t="shared" ref="P3:AQ3" si="30">O3+1</f>
        <v>45019</v>
      </c>
      <c r="Q3" s="29">
        <f t="shared" si="30"/>
        <v>45020</v>
      </c>
      <c r="R3" s="29">
        <f t="shared" si="30"/>
        <v>45021</v>
      </c>
      <c r="S3" s="29">
        <f t="shared" si="30"/>
        <v>45022</v>
      </c>
      <c r="T3" s="29">
        <f t="shared" si="30"/>
        <v>45023</v>
      </c>
      <c r="U3" s="29">
        <f t="shared" si="30"/>
        <v>45024</v>
      </c>
      <c r="V3" s="29">
        <f t="shared" si="30"/>
        <v>45025</v>
      </c>
      <c r="W3" s="29">
        <f t="shared" si="30"/>
        <v>45026</v>
      </c>
      <c r="X3" s="29">
        <f t="shared" si="30"/>
        <v>45027</v>
      </c>
      <c r="Y3" s="29">
        <f t="shared" si="30"/>
        <v>45028</v>
      </c>
      <c r="Z3" s="29">
        <f t="shared" si="30"/>
        <v>45029</v>
      </c>
      <c r="AA3" s="29">
        <f t="shared" si="30"/>
        <v>45030</v>
      </c>
      <c r="AB3" s="29">
        <f t="shared" si="30"/>
        <v>45031</v>
      </c>
      <c r="AC3" s="29">
        <f t="shared" si="30"/>
        <v>45032</v>
      </c>
      <c r="AD3" s="29">
        <f t="shared" si="30"/>
        <v>45033</v>
      </c>
      <c r="AE3" s="29">
        <f t="shared" si="30"/>
        <v>45034</v>
      </c>
      <c r="AF3" s="29">
        <f t="shared" si="30"/>
        <v>45035</v>
      </c>
      <c r="AG3" s="29">
        <f t="shared" si="30"/>
        <v>45036</v>
      </c>
      <c r="AH3" s="29">
        <f t="shared" si="30"/>
        <v>45037</v>
      </c>
      <c r="AI3" s="29">
        <f t="shared" si="30"/>
        <v>45038</v>
      </c>
      <c r="AJ3" s="29">
        <f t="shared" si="30"/>
        <v>45039</v>
      </c>
      <c r="AK3" s="29">
        <f t="shared" si="30"/>
        <v>45040</v>
      </c>
      <c r="AL3" s="29">
        <f t="shared" si="30"/>
        <v>45041</v>
      </c>
      <c r="AM3" s="29">
        <f t="shared" si="30"/>
        <v>45042</v>
      </c>
      <c r="AN3" s="29">
        <f t="shared" si="30"/>
        <v>45043</v>
      </c>
      <c r="AO3" s="29">
        <f t="shared" si="30"/>
        <v>45044</v>
      </c>
      <c r="AP3" s="29">
        <f t="shared" si="30"/>
        <v>45045</v>
      </c>
      <c r="AQ3" s="29">
        <f t="shared" si="30"/>
        <v>45046</v>
      </c>
    </row>
  </sheetData>
  <mergeCells count="13">
    <mergeCell ref="M2:M3"/>
    <mergeCell ref="B1:C1"/>
    <mergeCell ref="D1:E1"/>
    <mergeCell ref="H2:H3"/>
    <mergeCell ref="I2:I3"/>
    <mergeCell ref="J2:J3"/>
    <mergeCell ref="K2:K3"/>
    <mergeCell ref="L2:L3"/>
    <mergeCell ref="A2:A3"/>
    <mergeCell ref="B2:C2"/>
    <mergeCell ref="D2:E2"/>
    <mergeCell ref="G2:G3"/>
    <mergeCell ref="F2: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3"/>
  <sheetViews>
    <sheetView zoomScale="80" zoomScaleNormal="80" workbookViewId="0">
      <pane ySplit="3" topLeftCell="A4" activePane="bottomLeft" state="frozen"/>
      <selection activeCell="G1" sqref="G1"/>
      <selection pane="bottomLeft" activeCell="A4" sqref="A4"/>
    </sheetView>
  </sheetViews>
  <sheetFormatPr defaultRowHeight="13.8" x14ac:dyDescent="0.3"/>
  <cols>
    <col min="1" max="1" width="19.33203125" style="23" customWidth="1"/>
    <col min="2" max="3" width="33.6640625" style="23" customWidth="1"/>
    <col min="4" max="6" width="24.109375" style="23" customWidth="1"/>
    <col min="7" max="13" width="17" style="30" customWidth="1"/>
    <col min="14" max="44" width="13.33203125" style="23" customWidth="1"/>
    <col min="45" max="16384" width="8.88671875" style="23"/>
  </cols>
  <sheetData>
    <row r="1" spans="1:44" s="26" customFormat="1" x14ac:dyDescent="0.3">
      <c r="A1" s="24" t="s">
        <v>12</v>
      </c>
      <c r="B1" s="62" t="s">
        <v>13</v>
      </c>
      <c r="C1" s="63"/>
      <c r="D1" s="62" t="s">
        <v>14</v>
      </c>
      <c r="E1" s="63"/>
      <c r="F1" s="24" t="s">
        <v>15</v>
      </c>
      <c r="G1" s="25" t="s">
        <v>16</v>
      </c>
      <c r="H1" s="25" t="s">
        <v>17</v>
      </c>
      <c r="I1" s="25" t="s">
        <v>23</v>
      </c>
      <c r="J1" s="25" t="s">
        <v>103</v>
      </c>
      <c r="K1" s="25" t="s">
        <v>108</v>
      </c>
      <c r="L1" s="25" t="s">
        <v>112</v>
      </c>
      <c r="M1" s="25" t="s">
        <v>113</v>
      </c>
    </row>
    <row r="2" spans="1:44" ht="60" customHeight="1" x14ac:dyDescent="0.3">
      <c r="A2" s="51" t="s">
        <v>98</v>
      </c>
      <c r="B2" s="53" t="s">
        <v>2</v>
      </c>
      <c r="C2" s="54"/>
      <c r="D2" s="53" t="s">
        <v>1</v>
      </c>
      <c r="E2" s="54"/>
      <c r="F2" s="51" t="s">
        <v>25</v>
      </c>
      <c r="G2" s="55" t="s">
        <v>3</v>
      </c>
      <c r="H2" s="55" t="s">
        <v>102</v>
      </c>
      <c r="I2" s="61" t="s">
        <v>105</v>
      </c>
      <c r="J2" s="61" t="s">
        <v>115</v>
      </c>
      <c r="K2" s="61" t="s">
        <v>106</v>
      </c>
      <c r="L2" s="61" t="s">
        <v>107</v>
      </c>
      <c r="M2" s="61" t="s">
        <v>116</v>
      </c>
      <c r="N2" s="27">
        <f t="shared" ref="N2:O2" si="0">N3</f>
        <v>45047</v>
      </c>
      <c r="O2" s="27">
        <f t="shared" si="0"/>
        <v>45048</v>
      </c>
      <c r="P2" s="27">
        <f t="shared" ref="P2" si="1">P3</f>
        <v>45049</v>
      </c>
      <c r="Q2" s="27">
        <f t="shared" ref="Q2" si="2">Q3</f>
        <v>45050</v>
      </c>
      <c r="R2" s="27">
        <f t="shared" ref="R2" si="3">R3</f>
        <v>45051</v>
      </c>
      <c r="S2" s="27">
        <f t="shared" ref="S2" si="4">S3</f>
        <v>45052</v>
      </c>
      <c r="T2" s="27">
        <f t="shared" ref="T2" si="5">T3</f>
        <v>45053</v>
      </c>
      <c r="U2" s="27">
        <f t="shared" ref="U2" si="6">U3</f>
        <v>45054</v>
      </c>
      <c r="V2" s="27">
        <f t="shared" ref="V2" si="7">V3</f>
        <v>45055</v>
      </c>
      <c r="W2" s="27">
        <f t="shared" ref="W2" si="8">W3</f>
        <v>45056</v>
      </c>
      <c r="X2" s="27">
        <f t="shared" ref="X2" si="9">X3</f>
        <v>45057</v>
      </c>
      <c r="Y2" s="27">
        <f t="shared" ref="Y2" si="10">Y3</f>
        <v>45058</v>
      </c>
      <c r="Z2" s="27">
        <f t="shared" ref="Z2" si="11">Z3</f>
        <v>45059</v>
      </c>
      <c r="AA2" s="27">
        <f t="shared" ref="AA2" si="12">AA3</f>
        <v>45060</v>
      </c>
      <c r="AB2" s="27">
        <f t="shared" ref="AB2" si="13">AB3</f>
        <v>45061</v>
      </c>
      <c r="AC2" s="27">
        <f t="shared" ref="AC2" si="14">AC3</f>
        <v>45062</v>
      </c>
      <c r="AD2" s="27">
        <f t="shared" ref="AD2" si="15">AD3</f>
        <v>45063</v>
      </c>
      <c r="AE2" s="27">
        <f t="shared" ref="AE2" si="16">AE3</f>
        <v>45064</v>
      </c>
      <c r="AF2" s="27">
        <f t="shared" ref="AF2" si="17">AF3</f>
        <v>45065</v>
      </c>
      <c r="AG2" s="27">
        <f t="shared" ref="AG2" si="18">AG3</f>
        <v>45066</v>
      </c>
      <c r="AH2" s="27">
        <f t="shared" ref="AH2" si="19">AH3</f>
        <v>45067</v>
      </c>
      <c r="AI2" s="27">
        <f t="shared" ref="AI2" si="20">AI3</f>
        <v>45068</v>
      </c>
      <c r="AJ2" s="27">
        <f t="shared" ref="AJ2" si="21">AJ3</f>
        <v>45069</v>
      </c>
      <c r="AK2" s="27">
        <f t="shared" ref="AK2" si="22">AK3</f>
        <v>45070</v>
      </c>
      <c r="AL2" s="27">
        <f t="shared" ref="AL2" si="23">AL3</f>
        <v>45071</v>
      </c>
      <c r="AM2" s="27">
        <f t="shared" ref="AM2" si="24">AM3</f>
        <v>45072</v>
      </c>
      <c r="AN2" s="27">
        <f t="shared" ref="AN2" si="25">AN3</f>
        <v>45073</v>
      </c>
      <c r="AO2" s="27">
        <f t="shared" ref="AO2" si="26">AO3</f>
        <v>45074</v>
      </c>
      <c r="AP2" s="27">
        <f t="shared" ref="AP2" si="27">AP3</f>
        <v>45075</v>
      </c>
      <c r="AQ2" s="27">
        <f t="shared" ref="AQ2" si="28">AQ3</f>
        <v>45076</v>
      </c>
      <c r="AR2" s="27">
        <f t="shared" ref="AR2" si="29">AR3</f>
        <v>45077</v>
      </c>
    </row>
    <row r="3" spans="1:44" ht="75.150000000000006" customHeight="1" x14ac:dyDescent="0.3">
      <c r="A3" s="52"/>
      <c r="B3" s="28" t="s">
        <v>18</v>
      </c>
      <c r="C3" s="28" t="s">
        <v>19</v>
      </c>
      <c r="D3" s="28" t="s">
        <v>20</v>
      </c>
      <c r="E3" s="28" t="s">
        <v>21</v>
      </c>
      <c r="F3" s="52"/>
      <c r="G3" s="56"/>
      <c r="H3" s="56"/>
      <c r="I3" s="50"/>
      <c r="J3" s="50"/>
      <c r="K3" s="50"/>
      <c r="L3" s="50"/>
      <c r="M3" s="50"/>
      <c r="N3" s="29">
        <f>April!AQ3+1</f>
        <v>45047</v>
      </c>
      <c r="O3" s="29">
        <f>N3+1</f>
        <v>45048</v>
      </c>
      <c r="P3" s="29">
        <f t="shared" ref="P3:AR3" si="30">O3+1</f>
        <v>45049</v>
      </c>
      <c r="Q3" s="29">
        <f t="shared" si="30"/>
        <v>45050</v>
      </c>
      <c r="R3" s="29">
        <f t="shared" si="30"/>
        <v>45051</v>
      </c>
      <c r="S3" s="29">
        <f t="shared" si="30"/>
        <v>45052</v>
      </c>
      <c r="T3" s="29">
        <f t="shared" si="30"/>
        <v>45053</v>
      </c>
      <c r="U3" s="29">
        <f t="shared" si="30"/>
        <v>45054</v>
      </c>
      <c r="V3" s="29">
        <f t="shared" si="30"/>
        <v>45055</v>
      </c>
      <c r="W3" s="29">
        <f t="shared" si="30"/>
        <v>45056</v>
      </c>
      <c r="X3" s="29">
        <f t="shared" si="30"/>
        <v>45057</v>
      </c>
      <c r="Y3" s="29">
        <f t="shared" si="30"/>
        <v>45058</v>
      </c>
      <c r="Z3" s="29">
        <f t="shared" si="30"/>
        <v>45059</v>
      </c>
      <c r="AA3" s="29">
        <f t="shared" si="30"/>
        <v>45060</v>
      </c>
      <c r="AB3" s="29">
        <f t="shared" si="30"/>
        <v>45061</v>
      </c>
      <c r="AC3" s="29">
        <f t="shared" si="30"/>
        <v>45062</v>
      </c>
      <c r="AD3" s="29">
        <f t="shared" si="30"/>
        <v>45063</v>
      </c>
      <c r="AE3" s="29">
        <f t="shared" si="30"/>
        <v>45064</v>
      </c>
      <c r="AF3" s="29">
        <f t="shared" si="30"/>
        <v>45065</v>
      </c>
      <c r="AG3" s="29">
        <f t="shared" si="30"/>
        <v>45066</v>
      </c>
      <c r="AH3" s="29">
        <f t="shared" si="30"/>
        <v>45067</v>
      </c>
      <c r="AI3" s="29">
        <f t="shared" si="30"/>
        <v>45068</v>
      </c>
      <c r="AJ3" s="29">
        <f t="shared" si="30"/>
        <v>45069</v>
      </c>
      <c r="AK3" s="29">
        <f t="shared" si="30"/>
        <v>45070</v>
      </c>
      <c r="AL3" s="29">
        <f t="shared" si="30"/>
        <v>45071</v>
      </c>
      <c r="AM3" s="29">
        <f t="shared" si="30"/>
        <v>45072</v>
      </c>
      <c r="AN3" s="29">
        <f t="shared" si="30"/>
        <v>45073</v>
      </c>
      <c r="AO3" s="29">
        <f t="shared" si="30"/>
        <v>45074</v>
      </c>
      <c r="AP3" s="29">
        <f t="shared" si="30"/>
        <v>45075</v>
      </c>
      <c r="AQ3" s="29">
        <f t="shared" si="30"/>
        <v>45076</v>
      </c>
      <c r="AR3" s="29">
        <f t="shared" si="30"/>
        <v>45077</v>
      </c>
    </row>
  </sheetData>
  <mergeCells count="13">
    <mergeCell ref="M2:M3"/>
    <mergeCell ref="B1:C1"/>
    <mergeCell ref="D1:E1"/>
    <mergeCell ref="H2:H3"/>
    <mergeCell ref="I2:I3"/>
    <mergeCell ref="J2:J3"/>
    <mergeCell ref="K2:K3"/>
    <mergeCell ref="L2:L3"/>
    <mergeCell ref="A2:A3"/>
    <mergeCell ref="B2:C2"/>
    <mergeCell ref="D2:E2"/>
    <mergeCell ref="G2:G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Q3"/>
  <sheetViews>
    <sheetView zoomScale="80" zoomScaleNormal="80" workbookViewId="0">
      <pane ySplit="3" topLeftCell="A4" activePane="bottomLeft" state="frozen"/>
      <selection pane="bottomLeft"/>
    </sheetView>
  </sheetViews>
  <sheetFormatPr defaultRowHeight="13.8" x14ac:dyDescent="0.3"/>
  <cols>
    <col min="1" max="1" width="19.33203125" style="23" customWidth="1"/>
    <col min="2" max="3" width="33.6640625" style="23" customWidth="1"/>
    <col min="4" max="6" width="24.109375" style="23" customWidth="1"/>
    <col min="7" max="13" width="17" style="30" customWidth="1"/>
    <col min="14" max="43" width="13.33203125" style="23" customWidth="1"/>
    <col min="44" max="16384" width="8.88671875" style="23"/>
  </cols>
  <sheetData>
    <row r="1" spans="1:43" s="26" customFormat="1" x14ac:dyDescent="0.3">
      <c r="A1" s="24" t="s">
        <v>12</v>
      </c>
      <c r="B1" s="62" t="s">
        <v>13</v>
      </c>
      <c r="C1" s="63"/>
      <c r="D1" s="62" t="s">
        <v>14</v>
      </c>
      <c r="E1" s="63"/>
      <c r="F1" s="24" t="s">
        <v>15</v>
      </c>
      <c r="G1" s="25" t="s">
        <v>16</v>
      </c>
      <c r="H1" s="25" t="s">
        <v>17</v>
      </c>
      <c r="I1" s="25" t="s">
        <v>23</v>
      </c>
      <c r="J1" s="25" t="s">
        <v>103</v>
      </c>
      <c r="K1" s="25" t="s">
        <v>108</v>
      </c>
      <c r="L1" s="25" t="s">
        <v>112</v>
      </c>
      <c r="M1" s="25" t="s">
        <v>113</v>
      </c>
    </row>
    <row r="2" spans="1:43" ht="60" customHeight="1" x14ac:dyDescent="0.3">
      <c r="A2" s="51" t="s">
        <v>98</v>
      </c>
      <c r="B2" s="53" t="s">
        <v>2</v>
      </c>
      <c r="C2" s="54"/>
      <c r="D2" s="53" t="s">
        <v>1</v>
      </c>
      <c r="E2" s="54"/>
      <c r="F2" s="51" t="s">
        <v>25</v>
      </c>
      <c r="G2" s="55" t="s">
        <v>3</v>
      </c>
      <c r="H2" s="55" t="s">
        <v>102</v>
      </c>
      <c r="I2" s="61" t="s">
        <v>105</v>
      </c>
      <c r="J2" s="61" t="s">
        <v>115</v>
      </c>
      <c r="K2" s="61" t="s">
        <v>106</v>
      </c>
      <c r="L2" s="61" t="s">
        <v>107</v>
      </c>
      <c r="M2" s="61" t="s">
        <v>116</v>
      </c>
      <c r="N2" s="27">
        <f t="shared" ref="N2:P2" si="0">N3</f>
        <v>45078</v>
      </c>
      <c r="O2" s="27">
        <f t="shared" si="0"/>
        <v>45079</v>
      </c>
      <c r="P2" s="27">
        <f t="shared" si="0"/>
        <v>45080</v>
      </c>
      <c r="Q2" s="27">
        <f>Q3</f>
        <v>45081</v>
      </c>
      <c r="R2" s="27">
        <f t="shared" ref="R2:AQ2" si="1">R3</f>
        <v>45082</v>
      </c>
      <c r="S2" s="27">
        <f t="shared" si="1"/>
        <v>45083</v>
      </c>
      <c r="T2" s="27">
        <f t="shared" si="1"/>
        <v>45084</v>
      </c>
      <c r="U2" s="27">
        <f t="shared" si="1"/>
        <v>45085</v>
      </c>
      <c r="V2" s="27">
        <f t="shared" si="1"/>
        <v>45086</v>
      </c>
      <c r="W2" s="27">
        <f t="shared" si="1"/>
        <v>45087</v>
      </c>
      <c r="X2" s="27">
        <f t="shared" si="1"/>
        <v>45088</v>
      </c>
      <c r="Y2" s="27">
        <f t="shared" si="1"/>
        <v>45089</v>
      </c>
      <c r="Z2" s="27">
        <f t="shared" si="1"/>
        <v>45090</v>
      </c>
      <c r="AA2" s="27">
        <f t="shared" si="1"/>
        <v>45091</v>
      </c>
      <c r="AB2" s="27">
        <f t="shared" si="1"/>
        <v>45092</v>
      </c>
      <c r="AC2" s="27">
        <f t="shared" si="1"/>
        <v>45093</v>
      </c>
      <c r="AD2" s="27">
        <f t="shared" si="1"/>
        <v>45094</v>
      </c>
      <c r="AE2" s="27">
        <f t="shared" si="1"/>
        <v>45095</v>
      </c>
      <c r="AF2" s="27">
        <f t="shared" si="1"/>
        <v>45096</v>
      </c>
      <c r="AG2" s="27">
        <f t="shared" si="1"/>
        <v>45097</v>
      </c>
      <c r="AH2" s="27">
        <f t="shared" si="1"/>
        <v>45098</v>
      </c>
      <c r="AI2" s="27">
        <f t="shared" si="1"/>
        <v>45099</v>
      </c>
      <c r="AJ2" s="27">
        <f t="shared" si="1"/>
        <v>45100</v>
      </c>
      <c r="AK2" s="27">
        <f t="shared" si="1"/>
        <v>45101</v>
      </c>
      <c r="AL2" s="27">
        <f t="shared" si="1"/>
        <v>45102</v>
      </c>
      <c r="AM2" s="27">
        <f t="shared" si="1"/>
        <v>45103</v>
      </c>
      <c r="AN2" s="27">
        <f t="shared" si="1"/>
        <v>45104</v>
      </c>
      <c r="AO2" s="27">
        <f t="shared" si="1"/>
        <v>45105</v>
      </c>
      <c r="AP2" s="27">
        <f t="shared" si="1"/>
        <v>45106</v>
      </c>
      <c r="AQ2" s="27">
        <f t="shared" si="1"/>
        <v>45107</v>
      </c>
    </row>
    <row r="3" spans="1:43" ht="75.150000000000006" customHeight="1" x14ac:dyDescent="0.3">
      <c r="A3" s="52"/>
      <c r="B3" s="28" t="s">
        <v>18</v>
      </c>
      <c r="C3" s="28" t="s">
        <v>19</v>
      </c>
      <c r="D3" s="28" t="s">
        <v>20</v>
      </c>
      <c r="E3" s="28" t="s">
        <v>21</v>
      </c>
      <c r="F3" s="52"/>
      <c r="G3" s="56"/>
      <c r="H3" s="56"/>
      <c r="I3" s="50"/>
      <c r="J3" s="50"/>
      <c r="K3" s="50"/>
      <c r="L3" s="50"/>
      <c r="M3" s="50"/>
      <c r="N3" s="29">
        <f>May!AR3+1</f>
        <v>45078</v>
      </c>
      <c r="O3" s="29">
        <f>N3+1</f>
        <v>45079</v>
      </c>
      <c r="P3" s="29">
        <f t="shared" ref="P3:AQ3" si="2">O3+1</f>
        <v>45080</v>
      </c>
      <c r="Q3" s="29">
        <f t="shared" si="2"/>
        <v>45081</v>
      </c>
      <c r="R3" s="29">
        <f t="shared" si="2"/>
        <v>45082</v>
      </c>
      <c r="S3" s="29">
        <f t="shared" si="2"/>
        <v>45083</v>
      </c>
      <c r="T3" s="29">
        <f t="shared" si="2"/>
        <v>45084</v>
      </c>
      <c r="U3" s="29">
        <f t="shared" si="2"/>
        <v>45085</v>
      </c>
      <c r="V3" s="29">
        <f t="shared" si="2"/>
        <v>45086</v>
      </c>
      <c r="W3" s="29">
        <f t="shared" si="2"/>
        <v>45087</v>
      </c>
      <c r="X3" s="29">
        <f t="shared" si="2"/>
        <v>45088</v>
      </c>
      <c r="Y3" s="29">
        <f t="shared" si="2"/>
        <v>45089</v>
      </c>
      <c r="Z3" s="29">
        <f t="shared" si="2"/>
        <v>45090</v>
      </c>
      <c r="AA3" s="29">
        <f t="shared" si="2"/>
        <v>45091</v>
      </c>
      <c r="AB3" s="29">
        <f t="shared" si="2"/>
        <v>45092</v>
      </c>
      <c r="AC3" s="29">
        <f t="shared" si="2"/>
        <v>45093</v>
      </c>
      <c r="AD3" s="29">
        <f t="shared" si="2"/>
        <v>45094</v>
      </c>
      <c r="AE3" s="29">
        <f t="shared" si="2"/>
        <v>45095</v>
      </c>
      <c r="AF3" s="29">
        <f t="shared" si="2"/>
        <v>45096</v>
      </c>
      <c r="AG3" s="29">
        <f t="shared" si="2"/>
        <v>45097</v>
      </c>
      <c r="AH3" s="29">
        <f t="shared" si="2"/>
        <v>45098</v>
      </c>
      <c r="AI3" s="29">
        <f t="shared" si="2"/>
        <v>45099</v>
      </c>
      <c r="AJ3" s="29">
        <f t="shared" si="2"/>
        <v>45100</v>
      </c>
      <c r="AK3" s="29">
        <f t="shared" si="2"/>
        <v>45101</v>
      </c>
      <c r="AL3" s="29">
        <f t="shared" si="2"/>
        <v>45102</v>
      </c>
      <c r="AM3" s="29">
        <f t="shared" si="2"/>
        <v>45103</v>
      </c>
      <c r="AN3" s="29">
        <f t="shared" si="2"/>
        <v>45104</v>
      </c>
      <c r="AO3" s="29">
        <f t="shared" si="2"/>
        <v>45105</v>
      </c>
      <c r="AP3" s="29">
        <f t="shared" si="2"/>
        <v>45106</v>
      </c>
      <c r="AQ3" s="29">
        <f t="shared" si="2"/>
        <v>45107</v>
      </c>
    </row>
  </sheetData>
  <mergeCells count="13">
    <mergeCell ref="M2:M3"/>
    <mergeCell ref="B1:C1"/>
    <mergeCell ref="D1:E1"/>
    <mergeCell ref="H2:H3"/>
    <mergeCell ref="I2:I3"/>
    <mergeCell ref="J2:J3"/>
    <mergeCell ref="K2:K3"/>
    <mergeCell ref="L2:L3"/>
    <mergeCell ref="A2:A3"/>
    <mergeCell ref="B2:C2"/>
    <mergeCell ref="D2:E2"/>
    <mergeCell ref="G2:G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6C320-C5B6-4D82-9591-64DD08491BED}">
  <dimension ref="B2:B4"/>
  <sheetViews>
    <sheetView showGridLines="0" workbookViewId="0">
      <selection activeCell="B2" sqref="B2"/>
    </sheetView>
  </sheetViews>
  <sheetFormatPr defaultRowHeight="13.8" x14ac:dyDescent="0.3"/>
  <cols>
    <col min="1" max="1" width="2.77734375" style="23" customWidth="1"/>
    <col min="2" max="2" width="89.33203125" style="23" customWidth="1"/>
    <col min="3" max="16384" width="8.88671875" style="23"/>
  </cols>
  <sheetData>
    <row r="2" spans="2:2" ht="72" x14ac:dyDescent="0.3">
      <c r="B2" s="41" t="s">
        <v>141</v>
      </c>
    </row>
    <row r="3" spans="2:2" ht="14.4" x14ac:dyDescent="0.3">
      <c r="B3" s="42"/>
    </row>
    <row r="4" spans="2:2" ht="28.8" x14ac:dyDescent="0.3">
      <c r="B4" s="41" t="s">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64"/>
  <sheetViews>
    <sheetView workbookViewId="0"/>
  </sheetViews>
  <sheetFormatPr defaultRowHeight="13.8" x14ac:dyDescent="0.3"/>
  <cols>
    <col min="1" max="1" width="40.44140625" style="23" customWidth="1"/>
    <col min="2" max="16384" width="8.88671875" style="23"/>
  </cols>
  <sheetData>
    <row r="1" spans="1:1" x14ac:dyDescent="0.3">
      <c r="A1" s="22" t="s">
        <v>30</v>
      </c>
    </row>
    <row r="2" spans="1:1" x14ac:dyDescent="0.3">
      <c r="A2" s="22" t="s">
        <v>31</v>
      </c>
    </row>
    <row r="3" spans="1:1" x14ac:dyDescent="0.3">
      <c r="A3" s="22" t="s">
        <v>32</v>
      </c>
    </row>
    <row r="4" spans="1:1" x14ac:dyDescent="0.3">
      <c r="A4" s="22" t="s">
        <v>33</v>
      </c>
    </row>
    <row r="5" spans="1:1" x14ac:dyDescent="0.3">
      <c r="A5" s="22" t="s">
        <v>34</v>
      </c>
    </row>
    <row r="6" spans="1:1" x14ac:dyDescent="0.3">
      <c r="A6" s="22" t="s">
        <v>35</v>
      </c>
    </row>
    <row r="7" spans="1:1" x14ac:dyDescent="0.3">
      <c r="A7" s="22" t="s">
        <v>36</v>
      </c>
    </row>
    <row r="8" spans="1:1" x14ac:dyDescent="0.3">
      <c r="A8" s="22" t="s">
        <v>37</v>
      </c>
    </row>
    <row r="9" spans="1:1" x14ac:dyDescent="0.3">
      <c r="A9" s="22" t="s">
        <v>38</v>
      </c>
    </row>
    <row r="10" spans="1:1" x14ac:dyDescent="0.3">
      <c r="A10" s="22" t="s">
        <v>39</v>
      </c>
    </row>
    <row r="11" spans="1:1" x14ac:dyDescent="0.3">
      <c r="A11" s="22" t="s">
        <v>40</v>
      </c>
    </row>
    <row r="12" spans="1:1" x14ac:dyDescent="0.3">
      <c r="A12" s="22" t="s">
        <v>41</v>
      </c>
    </row>
    <row r="13" spans="1:1" x14ac:dyDescent="0.3">
      <c r="A13" s="22" t="s">
        <v>42</v>
      </c>
    </row>
    <row r="14" spans="1:1" x14ac:dyDescent="0.3">
      <c r="A14" s="22" t="s">
        <v>43</v>
      </c>
    </row>
    <row r="15" spans="1:1" x14ac:dyDescent="0.3">
      <c r="A15" s="22" t="s">
        <v>44</v>
      </c>
    </row>
    <row r="16" spans="1:1" x14ac:dyDescent="0.3">
      <c r="A16" s="22" t="s">
        <v>45</v>
      </c>
    </row>
    <row r="17" spans="1:1" x14ac:dyDescent="0.3">
      <c r="A17" s="22" t="s">
        <v>46</v>
      </c>
    </row>
    <row r="18" spans="1:1" x14ac:dyDescent="0.3">
      <c r="A18" s="22" t="s">
        <v>47</v>
      </c>
    </row>
    <row r="19" spans="1:1" x14ac:dyDescent="0.3">
      <c r="A19" s="22" t="s">
        <v>48</v>
      </c>
    </row>
    <row r="20" spans="1:1" x14ac:dyDescent="0.3">
      <c r="A20" s="22" t="s">
        <v>49</v>
      </c>
    </row>
    <row r="21" spans="1:1" x14ac:dyDescent="0.3">
      <c r="A21" s="22" t="s">
        <v>50</v>
      </c>
    </row>
    <row r="22" spans="1:1" x14ac:dyDescent="0.3">
      <c r="A22" s="22" t="s">
        <v>51</v>
      </c>
    </row>
    <row r="23" spans="1:1" x14ac:dyDescent="0.3">
      <c r="A23" s="22" t="s">
        <v>52</v>
      </c>
    </row>
    <row r="24" spans="1:1" x14ac:dyDescent="0.3">
      <c r="A24" s="22" t="s">
        <v>53</v>
      </c>
    </row>
    <row r="25" spans="1:1" x14ac:dyDescent="0.3">
      <c r="A25" s="22" t="s">
        <v>54</v>
      </c>
    </row>
    <row r="26" spans="1:1" x14ac:dyDescent="0.3">
      <c r="A26" s="22" t="s">
        <v>55</v>
      </c>
    </row>
    <row r="27" spans="1:1" x14ac:dyDescent="0.3">
      <c r="A27" s="22" t="s">
        <v>56</v>
      </c>
    </row>
    <row r="28" spans="1:1" x14ac:dyDescent="0.3">
      <c r="A28" s="22" t="s">
        <v>57</v>
      </c>
    </row>
    <row r="29" spans="1:1" x14ac:dyDescent="0.3">
      <c r="A29" s="22" t="s">
        <v>58</v>
      </c>
    </row>
    <row r="30" spans="1:1" x14ac:dyDescent="0.3">
      <c r="A30" s="22" t="s">
        <v>59</v>
      </c>
    </row>
    <row r="31" spans="1:1" x14ac:dyDescent="0.3">
      <c r="A31" s="22" t="s">
        <v>60</v>
      </c>
    </row>
    <row r="32" spans="1:1" x14ac:dyDescent="0.3">
      <c r="A32" s="22" t="s">
        <v>61</v>
      </c>
    </row>
    <row r="33" spans="1:1" x14ac:dyDescent="0.3">
      <c r="A33" s="22" t="s">
        <v>62</v>
      </c>
    </row>
    <row r="34" spans="1:1" x14ac:dyDescent="0.3">
      <c r="A34" s="22" t="s">
        <v>63</v>
      </c>
    </row>
    <row r="35" spans="1:1" x14ac:dyDescent="0.3">
      <c r="A35" s="22" t="s">
        <v>64</v>
      </c>
    </row>
    <row r="36" spans="1:1" x14ac:dyDescent="0.3">
      <c r="A36" s="22" t="s">
        <v>65</v>
      </c>
    </row>
    <row r="37" spans="1:1" x14ac:dyDescent="0.3">
      <c r="A37" s="22" t="s">
        <v>66</v>
      </c>
    </row>
    <row r="38" spans="1:1" x14ac:dyDescent="0.3">
      <c r="A38" s="22" t="s">
        <v>67</v>
      </c>
    </row>
    <row r="39" spans="1:1" x14ac:dyDescent="0.3">
      <c r="A39" s="22" t="s">
        <v>68</v>
      </c>
    </row>
    <row r="40" spans="1:1" x14ac:dyDescent="0.3">
      <c r="A40" s="22" t="s">
        <v>69</v>
      </c>
    </row>
    <row r="41" spans="1:1" x14ac:dyDescent="0.3">
      <c r="A41" s="22" t="s">
        <v>70</v>
      </c>
    </row>
    <row r="42" spans="1:1" x14ac:dyDescent="0.3">
      <c r="A42" s="22" t="s">
        <v>71</v>
      </c>
    </row>
    <row r="43" spans="1:1" x14ac:dyDescent="0.3">
      <c r="A43" s="22" t="s">
        <v>72</v>
      </c>
    </row>
    <row r="44" spans="1:1" x14ac:dyDescent="0.3">
      <c r="A44" s="22" t="s">
        <v>73</v>
      </c>
    </row>
    <row r="45" spans="1:1" x14ac:dyDescent="0.3">
      <c r="A45" s="22" t="s">
        <v>74</v>
      </c>
    </row>
    <row r="46" spans="1:1" x14ac:dyDescent="0.3">
      <c r="A46" s="22" t="s">
        <v>75</v>
      </c>
    </row>
    <row r="47" spans="1:1" x14ac:dyDescent="0.3">
      <c r="A47" s="22" t="s">
        <v>76</v>
      </c>
    </row>
    <row r="48" spans="1:1" x14ac:dyDescent="0.3">
      <c r="A48" s="22" t="s">
        <v>77</v>
      </c>
    </row>
    <row r="49" spans="1:1" x14ac:dyDescent="0.3">
      <c r="A49" s="22" t="s">
        <v>78</v>
      </c>
    </row>
    <row r="50" spans="1:1" x14ac:dyDescent="0.3">
      <c r="A50" s="22" t="s">
        <v>79</v>
      </c>
    </row>
    <row r="51" spans="1:1" x14ac:dyDescent="0.3">
      <c r="A51" s="22" t="s">
        <v>80</v>
      </c>
    </row>
    <row r="52" spans="1:1" x14ac:dyDescent="0.3">
      <c r="A52" s="22" t="s">
        <v>81</v>
      </c>
    </row>
    <row r="53" spans="1:1" x14ac:dyDescent="0.3">
      <c r="A53" s="22" t="s">
        <v>82</v>
      </c>
    </row>
    <row r="54" spans="1:1" x14ac:dyDescent="0.3">
      <c r="A54" s="22" t="s">
        <v>83</v>
      </c>
    </row>
    <row r="55" spans="1:1" x14ac:dyDescent="0.3">
      <c r="A55" s="22" t="s">
        <v>84</v>
      </c>
    </row>
    <row r="56" spans="1:1" x14ac:dyDescent="0.3">
      <c r="A56" s="22" t="s">
        <v>85</v>
      </c>
    </row>
    <row r="57" spans="1:1" x14ac:dyDescent="0.3">
      <c r="A57" s="22" t="s">
        <v>86</v>
      </c>
    </row>
    <row r="58" spans="1:1" x14ac:dyDescent="0.3">
      <c r="A58" s="22" t="s">
        <v>87</v>
      </c>
    </row>
    <row r="59" spans="1:1" x14ac:dyDescent="0.3">
      <c r="A59" s="22" t="s">
        <v>88</v>
      </c>
    </row>
    <row r="60" spans="1:1" x14ac:dyDescent="0.3">
      <c r="A60" s="22" t="s">
        <v>89</v>
      </c>
    </row>
    <row r="61" spans="1:1" x14ac:dyDescent="0.3">
      <c r="A61" s="22" t="s">
        <v>90</v>
      </c>
    </row>
    <row r="62" spans="1:1" x14ac:dyDescent="0.3">
      <c r="A62" s="22" t="s">
        <v>91</v>
      </c>
    </row>
    <row r="63" spans="1:1" x14ac:dyDescent="0.3">
      <c r="A63" s="22" t="s">
        <v>92</v>
      </c>
    </row>
    <row r="64" spans="1:1" x14ac:dyDescent="0.3">
      <c r="A64" s="2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6"/>
  <sheetViews>
    <sheetView workbookViewId="0">
      <selection activeCell="A16" sqref="A16"/>
    </sheetView>
  </sheetViews>
  <sheetFormatPr defaultColWidth="9.109375" defaultRowHeight="15.6" x14ac:dyDescent="0.3"/>
  <cols>
    <col min="1" max="1" width="31.6640625" style="16" bestFit="1" customWidth="1"/>
    <col min="2" max="2" width="65.44140625" style="16" customWidth="1"/>
    <col min="3" max="16384" width="9.109375" style="16"/>
  </cols>
  <sheetData>
    <row r="1" spans="1:4" ht="18" customHeight="1" x14ac:dyDescent="0.35">
      <c r="A1" s="48" t="s">
        <v>29</v>
      </c>
      <c r="B1" s="48"/>
      <c r="C1" s="37"/>
      <c r="D1" s="37"/>
    </row>
    <row r="2" spans="1:4" ht="18" x14ac:dyDescent="0.35">
      <c r="A2" s="48" t="str">
        <f>Instructions!A2</f>
        <v>FY2022-23 Daily Rate Billing</v>
      </c>
      <c r="B2" s="48"/>
      <c r="C2" s="37"/>
      <c r="D2" s="37"/>
    </row>
    <row r="4" spans="1:4" x14ac:dyDescent="0.3">
      <c r="A4" s="38" t="s">
        <v>0</v>
      </c>
      <c r="B4" s="39"/>
    </row>
    <row r="5" spans="1:4" x14ac:dyDescent="0.3">
      <c r="A5" s="38" t="s">
        <v>11</v>
      </c>
      <c r="B5" s="39"/>
    </row>
    <row r="6" spans="1:4" x14ac:dyDescent="0.3">
      <c r="A6" s="38" t="s">
        <v>94</v>
      </c>
      <c r="B6" s="39"/>
    </row>
    <row r="8" spans="1:4" x14ac:dyDescent="0.3">
      <c r="A8" s="38" t="s">
        <v>130</v>
      </c>
      <c r="B8" s="39"/>
    </row>
    <row r="9" spans="1:4" x14ac:dyDescent="0.3">
      <c r="A9" s="38" t="s">
        <v>131</v>
      </c>
      <c r="B9" s="39"/>
    </row>
    <row r="10" spans="1:4" x14ac:dyDescent="0.3">
      <c r="A10" s="38" t="s">
        <v>132</v>
      </c>
      <c r="B10" s="40"/>
    </row>
    <row r="12" spans="1:4" x14ac:dyDescent="0.3">
      <c r="A12" s="38" t="s">
        <v>127</v>
      </c>
      <c r="B12" s="39"/>
    </row>
    <row r="13" spans="1:4" x14ac:dyDescent="0.3">
      <c r="A13" s="38" t="s">
        <v>128</v>
      </c>
      <c r="B13" s="39"/>
    </row>
    <row r="14" spans="1:4" x14ac:dyDescent="0.3">
      <c r="A14" s="38" t="s">
        <v>129</v>
      </c>
      <c r="B14" s="40"/>
    </row>
    <row r="16" spans="1:4" x14ac:dyDescent="0.3">
      <c r="A16" s="43" t="s">
        <v>143</v>
      </c>
    </row>
  </sheetData>
  <mergeCells count="2">
    <mergeCell ref="A1:B1"/>
    <mergeCell ref="A2:B2"/>
  </mergeCells>
  <dataValidations count="1">
    <dataValidation type="list" allowBlank="1" showInputMessage="1" showErrorMessage="1" sqref="B6" xr:uid="{00000000-0002-0000-0100-000000000000}">
      <formula1>COUNTIES</formula1>
    </dataValidation>
  </dataValidations>
  <pageMargins left="0.5" right="0.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U3"/>
  <sheetViews>
    <sheetView zoomScale="80" zoomScaleNormal="80" workbookViewId="0">
      <pane ySplit="3" topLeftCell="A4" activePane="bottomLeft" state="frozen"/>
      <selection sqref="A1:B1"/>
      <selection pane="bottomLeft" activeCell="A4" sqref="A4"/>
    </sheetView>
  </sheetViews>
  <sheetFormatPr defaultColWidth="9.109375" defaultRowHeight="15.6" x14ac:dyDescent="0.3"/>
  <cols>
    <col min="1" max="1" width="19.33203125" style="16" customWidth="1"/>
    <col min="2" max="3" width="33.6640625" style="16" customWidth="1"/>
    <col min="4" max="6" width="24.109375" style="16" customWidth="1"/>
    <col min="7" max="13" width="17" style="36" customWidth="1"/>
    <col min="14" max="41" width="13.33203125" style="16" customWidth="1"/>
    <col min="42" max="44" width="11.44140625" style="16" bestFit="1" customWidth="1"/>
    <col min="45" max="16384" width="9.109375" style="16"/>
  </cols>
  <sheetData>
    <row r="1" spans="1:47" s="35" customFormat="1" x14ac:dyDescent="0.3">
      <c r="A1" s="32" t="s">
        <v>12</v>
      </c>
      <c r="B1" s="59" t="s">
        <v>13</v>
      </c>
      <c r="C1" s="60"/>
      <c r="D1" s="59" t="s">
        <v>14</v>
      </c>
      <c r="E1" s="60"/>
      <c r="F1" s="33" t="s">
        <v>15</v>
      </c>
      <c r="G1" s="34" t="s">
        <v>16</v>
      </c>
      <c r="H1" s="34" t="s">
        <v>17</v>
      </c>
      <c r="I1" s="34" t="s">
        <v>23</v>
      </c>
      <c r="J1" s="34" t="s">
        <v>103</v>
      </c>
      <c r="K1" s="34" t="s">
        <v>108</v>
      </c>
      <c r="L1" s="34" t="s">
        <v>112</v>
      </c>
      <c r="M1" s="34" t="s">
        <v>113</v>
      </c>
      <c r="AR1" s="16"/>
      <c r="AS1" s="16"/>
      <c r="AT1" s="16"/>
      <c r="AU1" s="16"/>
    </row>
    <row r="2" spans="1:47" ht="60" customHeight="1" x14ac:dyDescent="0.3">
      <c r="A2" s="51" t="s">
        <v>98</v>
      </c>
      <c r="B2" s="53" t="s">
        <v>2</v>
      </c>
      <c r="C2" s="54"/>
      <c r="D2" s="53" t="s">
        <v>1</v>
      </c>
      <c r="E2" s="54"/>
      <c r="F2" s="51" t="s">
        <v>25</v>
      </c>
      <c r="G2" s="55" t="s">
        <v>3</v>
      </c>
      <c r="H2" s="55" t="s">
        <v>102</v>
      </c>
      <c r="I2" s="61" t="s">
        <v>105</v>
      </c>
      <c r="J2" s="61" t="s">
        <v>115</v>
      </c>
      <c r="K2" s="61" t="s">
        <v>106</v>
      </c>
      <c r="L2" s="57" t="s">
        <v>107</v>
      </c>
      <c r="M2" s="49" t="s">
        <v>116</v>
      </c>
      <c r="N2" s="27">
        <f t="shared" ref="N2:AR2" si="0">N3</f>
        <v>44743</v>
      </c>
      <c r="O2" s="27">
        <f t="shared" si="0"/>
        <v>44744</v>
      </c>
      <c r="P2" s="27">
        <f t="shared" si="0"/>
        <v>44745</v>
      </c>
      <c r="Q2" s="27">
        <f t="shared" si="0"/>
        <v>44746</v>
      </c>
      <c r="R2" s="27">
        <f t="shared" si="0"/>
        <v>44747</v>
      </c>
      <c r="S2" s="27">
        <f t="shared" si="0"/>
        <v>44748</v>
      </c>
      <c r="T2" s="27">
        <f>T3</f>
        <v>44749</v>
      </c>
      <c r="U2" s="27">
        <f t="shared" si="0"/>
        <v>44750</v>
      </c>
      <c r="V2" s="27">
        <f t="shared" si="0"/>
        <v>44751</v>
      </c>
      <c r="W2" s="27">
        <f t="shared" si="0"/>
        <v>44752</v>
      </c>
      <c r="X2" s="27">
        <f t="shared" si="0"/>
        <v>44753</v>
      </c>
      <c r="Y2" s="27">
        <f t="shared" si="0"/>
        <v>44754</v>
      </c>
      <c r="Z2" s="27">
        <f t="shared" si="0"/>
        <v>44755</v>
      </c>
      <c r="AA2" s="27">
        <f t="shared" si="0"/>
        <v>44756</v>
      </c>
      <c r="AB2" s="27">
        <f t="shared" si="0"/>
        <v>44757</v>
      </c>
      <c r="AC2" s="27">
        <f t="shared" si="0"/>
        <v>44758</v>
      </c>
      <c r="AD2" s="27">
        <f t="shared" si="0"/>
        <v>44759</v>
      </c>
      <c r="AE2" s="27">
        <f t="shared" si="0"/>
        <v>44760</v>
      </c>
      <c r="AF2" s="27">
        <f t="shared" si="0"/>
        <v>44761</v>
      </c>
      <c r="AG2" s="27">
        <f t="shared" si="0"/>
        <v>44762</v>
      </c>
      <c r="AH2" s="27">
        <f t="shared" si="0"/>
        <v>44763</v>
      </c>
      <c r="AI2" s="27">
        <f t="shared" si="0"/>
        <v>44764</v>
      </c>
      <c r="AJ2" s="27">
        <f t="shared" si="0"/>
        <v>44765</v>
      </c>
      <c r="AK2" s="27">
        <f t="shared" si="0"/>
        <v>44766</v>
      </c>
      <c r="AL2" s="27">
        <f t="shared" si="0"/>
        <v>44767</v>
      </c>
      <c r="AM2" s="27">
        <f t="shared" si="0"/>
        <v>44768</v>
      </c>
      <c r="AN2" s="27">
        <f t="shared" si="0"/>
        <v>44769</v>
      </c>
      <c r="AO2" s="27">
        <f t="shared" si="0"/>
        <v>44770</v>
      </c>
      <c r="AP2" s="27">
        <f t="shared" si="0"/>
        <v>44771</v>
      </c>
      <c r="AQ2" s="27">
        <f t="shared" si="0"/>
        <v>44772</v>
      </c>
      <c r="AR2" s="27">
        <f t="shared" si="0"/>
        <v>44773</v>
      </c>
    </row>
    <row r="3" spans="1:47" ht="75.150000000000006" customHeight="1" x14ac:dyDescent="0.3">
      <c r="A3" s="52"/>
      <c r="B3" s="28" t="s">
        <v>18</v>
      </c>
      <c r="C3" s="28" t="s">
        <v>19</v>
      </c>
      <c r="D3" s="28" t="s">
        <v>20</v>
      </c>
      <c r="E3" s="28" t="s">
        <v>21</v>
      </c>
      <c r="F3" s="52"/>
      <c r="G3" s="56"/>
      <c r="H3" s="56"/>
      <c r="I3" s="50"/>
      <c r="J3" s="50"/>
      <c r="K3" s="50"/>
      <c r="L3" s="58"/>
      <c r="M3" s="50"/>
      <c r="N3" s="29">
        <v>44743</v>
      </c>
      <c r="O3" s="29">
        <f>N3+1</f>
        <v>44744</v>
      </c>
      <c r="P3" s="29">
        <f>O3+1</f>
        <v>44745</v>
      </c>
      <c r="Q3" s="29">
        <f>P3+1</f>
        <v>44746</v>
      </c>
      <c r="R3" s="29">
        <f t="shared" ref="R3:AR3" si="1">Q3+1</f>
        <v>44747</v>
      </c>
      <c r="S3" s="29">
        <f t="shared" si="1"/>
        <v>44748</v>
      </c>
      <c r="T3" s="29">
        <f t="shared" si="1"/>
        <v>44749</v>
      </c>
      <c r="U3" s="29">
        <f t="shared" si="1"/>
        <v>44750</v>
      </c>
      <c r="V3" s="29">
        <f t="shared" si="1"/>
        <v>44751</v>
      </c>
      <c r="W3" s="29">
        <f t="shared" si="1"/>
        <v>44752</v>
      </c>
      <c r="X3" s="29">
        <f t="shared" si="1"/>
        <v>44753</v>
      </c>
      <c r="Y3" s="29">
        <f t="shared" si="1"/>
        <v>44754</v>
      </c>
      <c r="Z3" s="29">
        <f t="shared" si="1"/>
        <v>44755</v>
      </c>
      <c r="AA3" s="29">
        <f t="shared" si="1"/>
        <v>44756</v>
      </c>
      <c r="AB3" s="29">
        <f t="shared" si="1"/>
        <v>44757</v>
      </c>
      <c r="AC3" s="29">
        <f t="shared" si="1"/>
        <v>44758</v>
      </c>
      <c r="AD3" s="29">
        <f t="shared" si="1"/>
        <v>44759</v>
      </c>
      <c r="AE3" s="29">
        <f t="shared" si="1"/>
        <v>44760</v>
      </c>
      <c r="AF3" s="29">
        <f t="shared" si="1"/>
        <v>44761</v>
      </c>
      <c r="AG3" s="29">
        <f t="shared" si="1"/>
        <v>44762</v>
      </c>
      <c r="AH3" s="29">
        <f t="shared" si="1"/>
        <v>44763</v>
      </c>
      <c r="AI3" s="29">
        <f t="shared" si="1"/>
        <v>44764</v>
      </c>
      <c r="AJ3" s="29">
        <f t="shared" si="1"/>
        <v>44765</v>
      </c>
      <c r="AK3" s="29">
        <f t="shared" si="1"/>
        <v>44766</v>
      </c>
      <c r="AL3" s="29">
        <f t="shared" si="1"/>
        <v>44767</v>
      </c>
      <c r="AM3" s="29">
        <f t="shared" si="1"/>
        <v>44768</v>
      </c>
      <c r="AN3" s="29">
        <f t="shared" si="1"/>
        <v>44769</v>
      </c>
      <c r="AO3" s="29">
        <f t="shared" si="1"/>
        <v>44770</v>
      </c>
      <c r="AP3" s="29">
        <f t="shared" si="1"/>
        <v>44771</v>
      </c>
      <c r="AQ3" s="29">
        <f t="shared" si="1"/>
        <v>44772</v>
      </c>
      <c r="AR3" s="29">
        <f t="shared" si="1"/>
        <v>44773</v>
      </c>
    </row>
  </sheetData>
  <mergeCells count="13">
    <mergeCell ref="B1:C1"/>
    <mergeCell ref="D1:E1"/>
    <mergeCell ref="I2:I3"/>
    <mergeCell ref="J2:J3"/>
    <mergeCell ref="K2:K3"/>
    <mergeCell ref="M2:M3"/>
    <mergeCell ref="A2:A3"/>
    <mergeCell ref="B2:C2"/>
    <mergeCell ref="D2:E2"/>
    <mergeCell ref="G2:G3"/>
    <mergeCell ref="F2:F3"/>
    <mergeCell ref="H2:H3"/>
    <mergeCell ref="L2:L3"/>
  </mergeCells>
  <printOptions gridLines="1"/>
  <pageMargins left="0.25" right="0.25" top="0.25" bottom="0.25" header="0.3" footer="0.3"/>
  <pageSetup paperSize="5" scale="3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
  <sheetViews>
    <sheetView zoomScale="80" zoomScaleNormal="80" workbookViewId="0">
      <pane ySplit="3" topLeftCell="A4" activePane="bottomLeft" state="frozen"/>
      <selection pane="bottomLeft" activeCell="A4" sqref="A4"/>
    </sheetView>
  </sheetViews>
  <sheetFormatPr defaultRowHeight="13.8" x14ac:dyDescent="0.3"/>
  <cols>
    <col min="1" max="1" width="19.33203125" style="23" customWidth="1"/>
    <col min="2" max="3" width="33.6640625" style="23" customWidth="1"/>
    <col min="4" max="6" width="24.109375" style="23" customWidth="1"/>
    <col min="7" max="13" width="17" style="30" customWidth="1"/>
    <col min="14" max="15" width="13.33203125" style="23" customWidth="1"/>
    <col min="16" max="16" width="13.33203125" style="30" customWidth="1"/>
    <col min="17" max="44" width="13.33203125" style="23" customWidth="1"/>
    <col min="45" max="16384" width="8.88671875" style="23"/>
  </cols>
  <sheetData>
    <row r="1" spans="1:44" s="26" customFormat="1" x14ac:dyDescent="0.3">
      <c r="A1" s="24" t="s">
        <v>12</v>
      </c>
      <c r="B1" s="62" t="s">
        <v>13</v>
      </c>
      <c r="C1" s="63"/>
      <c r="D1" s="62" t="s">
        <v>14</v>
      </c>
      <c r="E1" s="63"/>
      <c r="F1" s="24" t="s">
        <v>15</v>
      </c>
      <c r="G1" s="25" t="s">
        <v>16</v>
      </c>
      <c r="H1" s="25" t="s">
        <v>17</v>
      </c>
      <c r="I1" s="25" t="s">
        <v>23</v>
      </c>
      <c r="J1" s="25" t="s">
        <v>103</v>
      </c>
      <c r="K1" s="25" t="s">
        <v>108</v>
      </c>
      <c r="L1" s="25" t="s">
        <v>112</v>
      </c>
      <c r="M1" s="25" t="s">
        <v>113</v>
      </c>
      <c r="P1" s="31"/>
    </row>
    <row r="2" spans="1:44" ht="60" customHeight="1" x14ac:dyDescent="0.3">
      <c r="A2" s="51" t="s">
        <v>98</v>
      </c>
      <c r="B2" s="53" t="s">
        <v>2</v>
      </c>
      <c r="C2" s="54"/>
      <c r="D2" s="53" t="s">
        <v>1</v>
      </c>
      <c r="E2" s="54"/>
      <c r="F2" s="51" t="s">
        <v>25</v>
      </c>
      <c r="G2" s="55" t="s">
        <v>3</v>
      </c>
      <c r="H2" s="55" t="s">
        <v>102</v>
      </c>
      <c r="I2" s="61" t="s">
        <v>105</v>
      </c>
      <c r="J2" s="61" t="s">
        <v>115</v>
      </c>
      <c r="K2" s="61" t="s">
        <v>106</v>
      </c>
      <c r="L2" s="61" t="s">
        <v>107</v>
      </c>
      <c r="M2" s="61" t="s">
        <v>116</v>
      </c>
      <c r="N2" s="27">
        <f t="shared" ref="N2:AR2" si="0">N3</f>
        <v>44774</v>
      </c>
      <c r="O2" s="27">
        <f t="shared" si="0"/>
        <v>44775</v>
      </c>
      <c r="P2" s="27">
        <f t="shared" si="0"/>
        <v>44776</v>
      </c>
      <c r="Q2" s="27">
        <f t="shared" si="0"/>
        <v>44777</v>
      </c>
      <c r="R2" s="27">
        <f t="shared" si="0"/>
        <v>44778</v>
      </c>
      <c r="S2" s="27">
        <f t="shared" si="0"/>
        <v>44779</v>
      </c>
      <c r="T2" s="27">
        <f t="shared" si="0"/>
        <v>44780</v>
      </c>
      <c r="U2" s="27">
        <f t="shared" si="0"/>
        <v>44781</v>
      </c>
      <c r="V2" s="27">
        <f t="shared" si="0"/>
        <v>44782</v>
      </c>
      <c r="W2" s="27">
        <f t="shared" si="0"/>
        <v>44783</v>
      </c>
      <c r="X2" s="27">
        <f t="shared" si="0"/>
        <v>44784</v>
      </c>
      <c r="Y2" s="27">
        <f t="shared" si="0"/>
        <v>44785</v>
      </c>
      <c r="Z2" s="27">
        <f t="shared" si="0"/>
        <v>44786</v>
      </c>
      <c r="AA2" s="27">
        <f t="shared" si="0"/>
        <v>44787</v>
      </c>
      <c r="AB2" s="27">
        <f t="shared" si="0"/>
        <v>44788</v>
      </c>
      <c r="AC2" s="27">
        <f t="shared" si="0"/>
        <v>44789</v>
      </c>
      <c r="AD2" s="27">
        <f t="shared" si="0"/>
        <v>44790</v>
      </c>
      <c r="AE2" s="27">
        <f t="shared" si="0"/>
        <v>44791</v>
      </c>
      <c r="AF2" s="27">
        <f t="shared" si="0"/>
        <v>44792</v>
      </c>
      <c r="AG2" s="27">
        <f t="shared" si="0"/>
        <v>44793</v>
      </c>
      <c r="AH2" s="27">
        <f t="shared" si="0"/>
        <v>44794</v>
      </c>
      <c r="AI2" s="27">
        <f t="shared" si="0"/>
        <v>44795</v>
      </c>
      <c r="AJ2" s="27">
        <f t="shared" si="0"/>
        <v>44796</v>
      </c>
      <c r="AK2" s="27">
        <f t="shared" si="0"/>
        <v>44797</v>
      </c>
      <c r="AL2" s="27">
        <f t="shared" si="0"/>
        <v>44798</v>
      </c>
      <c r="AM2" s="27">
        <f t="shared" si="0"/>
        <v>44799</v>
      </c>
      <c r="AN2" s="27">
        <f t="shared" si="0"/>
        <v>44800</v>
      </c>
      <c r="AO2" s="27">
        <f t="shared" si="0"/>
        <v>44801</v>
      </c>
      <c r="AP2" s="27">
        <f t="shared" si="0"/>
        <v>44802</v>
      </c>
      <c r="AQ2" s="27">
        <f t="shared" si="0"/>
        <v>44803</v>
      </c>
      <c r="AR2" s="27">
        <f t="shared" si="0"/>
        <v>44804</v>
      </c>
    </row>
    <row r="3" spans="1:44" ht="75.150000000000006" customHeight="1" x14ac:dyDescent="0.3">
      <c r="A3" s="52"/>
      <c r="B3" s="28" t="s">
        <v>18</v>
      </c>
      <c r="C3" s="28" t="s">
        <v>19</v>
      </c>
      <c r="D3" s="28" t="s">
        <v>20</v>
      </c>
      <c r="E3" s="28" t="s">
        <v>21</v>
      </c>
      <c r="F3" s="52"/>
      <c r="G3" s="56"/>
      <c r="H3" s="56"/>
      <c r="I3" s="50"/>
      <c r="J3" s="50"/>
      <c r="K3" s="50"/>
      <c r="L3" s="50"/>
      <c r="M3" s="50"/>
      <c r="N3" s="29">
        <f>July!AR3+1</f>
        <v>44774</v>
      </c>
      <c r="O3" s="29">
        <f>N3+1</f>
        <v>44775</v>
      </c>
      <c r="P3" s="29">
        <f t="shared" ref="P3:AR3" si="1">O3+1</f>
        <v>44776</v>
      </c>
      <c r="Q3" s="29">
        <f t="shared" si="1"/>
        <v>44777</v>
      </c>
      <c r="R3" s="29">
        <f t="shared" si="1"/>
        <v>44778</v>
      </c>
      <c r="S3" s="29">
        <f t="shared" si="1"/>
        <v>44779</v>
      </c>
      <c r="T3" s="29">
        <f t="shared" si="1"/>
        <v>44780</v>
      </c>
      <c r="U3" s="29">
        <f t="shared" si="1"/>
        <v>44781</v>
      </c>
      <c r="V3" s="29">
        <f t="shared" si="1"/>
        <v>44782</v>
      </c>
      <c r="W3" s="29">
        <f t="shared" si="1"/>
        <v>44783</v>
      </c>
      <c r="X3" s="29">
        <f t="shared" si="1"/>
        <v>44784</v>
      </c>
      <c r="Y3" s="29">
        <f t="shared" si="1"/>
        <v>44785</v>
      </c>
      <c r="Z3" s="29">
        <f t="shared" si="1"/>
        <v>44786</v>
      </c>
      <c r="AA3" s="29">
        <f t="shared" si="1"/>
        <v>44787</v>
      </c>
      <c r="AB3" s="29">
        <f t="shared" si="1"/>
        <v>44788</v>
      </c>
      <c r="AC3" s="29">
        <f t="shared" si="1"/>
        <v>44789</v>
      </c>
      <c r="AD3" s="29">
        <f t="shared" si="1"/>
        <v>44790</v>
      </c>
      <c r="AE3" s="29">
        <f t="shared" si="1"/>
        <v>44791</v>
      </c>
      <c r="AF3" s="29">
        <f t="shared" si="1"/>
        <v>44792</v>
      </c>
      <c r="AG3" s="29">
        <f t="shared" si="1"/>
        <v>44793</v>
      </c>
      <c r="AH3" s="29">
        <f t="shared" si="1"/>
        <v>44794</v>
      </c>
      <c r="AI3" s="29">
        <f t="shared" si="1"/>
        <v>44795</v>
      </c>
      <c r="AJ3" s="29">
        <f t="shared" si="1"/>
        <v>44796</v>
      </c>
      <c r="AK3" s="29">
        <f t="shared" si="1"/>
        <v>44797</v>
      </c>
      <c r="AL3" s="29">
        <f t="shared" si="1"/>
        <v>44798</v>
      </c>
      <c r="AM3" s="29">
        <f t="shared" si="1"/>
        <v>44799</v>
      </c>
      <c r="AN3" s="29">
        <f t="shared" si="1"/>
        <v>44800</v>
      </c>
      <c r="AO3" s="29">
        <f t="shared" si="1"/>
        <v>44801</v>
      </c>
      <c r="AP3" s="29">
        <f t="shared" si="1"/>
        <v>44802</v>
      </c>
      <c r="AQ3" s="29">
        <f t="shared" si="1"/>
        <v>44803</v>
      </c>
      <c r="AR3" s="29">
        <f t="shared" si="1"/>
        <v>44804</v>
      </c>
    </row>
    <row r="4" spans="1:44" x14ac:dyDescent="0.3">
      <c r="P4" s="23"/>
    </row>
  </sheetData>
  <mergeCells count="13">
    <mergeCell ref="L2:L3"/>
    <mergeCell ref="M2:M3"/>
    <mergeCell ref="B1:C1"/>
    <mergeCell ref="D1:E1"/>
    <mergeCell ref="G2:G3"/>
    <mergeCell ref="B2:C2"/>
    <mergeCell ref="D2:E2"/>
    <mergeCell ref="F2:F3"/>
    <mergeCell ref="A2:A3"/>
    <mergeCell ref="H2:H3"/>
    <mergeCell ref="I2:I3"/>
    <mergeCell ref="J2:J3"/>
    <mergeCell ref="K2:K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3"/>
  <sheetViews>
    <sheetView zoomScale="80" zoomScaleNormal="80" workbookViewId="0">
      <pane ySplit="3" topLeftCell="A4" activePane="bottomLeft" state="frozen"/>
      <selection pane="bottomLeft" activeCell="A4" sqref="A4"/>
    </sheetView>
  </sheetViews>
  <sheetFormatPr defaultRowHeight="13.8" x14ac:dyDescent="0.3"/>
  <cols>
    <col min="1" max="1" width="19.33203125" style="23" customWidth="1"/>
    <col min="2" max="3" width="33.6640625" style="23" customWidth="1"/>
    <col min="4" max="6" width="24.109375" style="23" customWidth="1"/>
    <col min="7" max="13" width="17" style="30" customWidth="1"/>
    <col min="14" max="43" width="13.33203125" style="23" customWidth="1"/>
    <col min="44" max="16384" width="8.88671875" style="23"/>
  </cols>
  <sheetData>
    <row r="1" spans="1:43" s="26" customFormat="1" x14ac:dyDescent="0.3">
      <c r="A1" s="24" t="s">
        <v>12</v>
      </c>
      <c r="B1" s="62" t="s">
        <v>13</v>
      </c>
      <c r="C1" s="63"/>
      <c r="D1" s="62" t="s">
        <v>14</v>
      </c>
      <c r="E1" s="63"/>
      <c r="F1" s="24" t="s">
        <v>15</v>
      </c>
      <c r="G1" s="25" t="s">
        <v>16</v>
      </c>
      <c r="H1" s="25" t="s">
        <v>17</v>
      </c>
      <c r="I1" s="25" t="s">
        <v>23</v>
      </c>
      <c r="J1" s="25" t="s">
        <v>103</v>
      </c>
      <c r="K1" s="25" t="s">
        <v>108</v>
      </c>
      <c r="L1" s="25" t="s">
        <v>112</v>
      </c>
      <c r="M1" s="25" t="s">
        <v>113</v>
      </c>
    </row>
    <row r="2" spans="1:43" ht="60" customHeight="1" x14ac:dyDescent="0.3">
      <c r="A2" s="51" t="s">
        <v>98</v>
      </c>
      <c r="B2" s="53" t="s">
        <v>2</v>
      </c>
      <c r="C2" s="54"/>
      <c r="D2" s="53" t="s">
        <v>1</v>
      </c>
      <c r="E2" s="54"/>
      <c r="F2" s="51" t="s">
        <v>25</v>
      </c>
      <c r="G2" s="55" t="s">
        <v>3</v>
      </c>
      <c r="H2" s="55" t="s">
        <v>102</v>
      </c>
      <c r="I2" s="61" t="s">
        <v>105</v>
      </c>
      <c r="J2" s="61" t="s">
        <v>115</v>
      </c>
      <c r="K2" s="61" t="s">
        <v>106</v>
      </c>
      <c r="L2" s="61" t="s">
        <v>107</v>
      </c>
      <c r="M2" s="61" t="s">
        <v>116</v>
      </c>
      <c r="N2" s="27">
        <f t="shared" ref="N2:AQ2" si="0">N3</f>
        <v>44805</v>
      </c>
      <c r="O2" s="27">
        <f t="shared" si="0"/>
        <v>44806</v>
      </c>
      <c r="P2" s="27">
        <f t="shared" si="0"/>
        <v>44807</v>
      </c>
      <c r="Q2" s="27">
        <f t="shared" si="0"/>
        <v>44808</v>
      </c>
      <c r="R2" s="27">
        <f t="shared" si="0"/>
        <v>44809</v>
      </c>
      <c r="S2" s="27">
        <f t="shared" si="0"/>
        <v>44810</v>
      </c>
      <c r="T2" s="27">
        <f t="shared" si="0"/>
        <v>44811</v>
      </c>
      <c r="U2" s="27">
        <f t="shared" si="0"/>
        <v>44812</v>
      </c>
      <c r="V2" s="27">
        <f t="shared" si="0"/>
        <v>44813</v>
      </c>
      <c r="W2" s="27">
        <f t="shared" si="0"/>
        <v>44814</v>
      </c>
      <c r="X2" s="27">
        <f t="shared" si="0"/>
        <v>44815</v>
      </c>
      <c r="Y2" s="27">
        <f t="shared" si="0"/>
        <v>44816</v>
      </c>
      <c r="Z2" s="27">
        <f t="shared" si="0"/>
        <v>44817</v>
      </c>
      <c r="AA2" s="27">
        <f t="shared" si="0"/>
        <v>44818</v>
      </c>
      <c r="AB2" s="27">
        <f t="shared" si="0"/>
        <v>44819</v>
      </c>
      <c r="AC2" s="27">
        <f t="shared" si="0"/>
        <v>44820</v>
      </c>
      <c r="AD2" s="27">
        <f t="shared" si="0"/>
        <v>44821</v>
      </c>
      <c r="AE2" s="27">
        <f t="shared" si="0"/>
        <v>44822</v>
      </c>
      <c r="AF2" s="27">
        <f t="shared" si="0"/>
        <v>44823</v>
      </c>
      <c r="AG2" s="27">
        <f t="shared" si="0"/>
        <v>44824</v>
      </c>
      <c r="AH2" s="27">
        <f t="shared" si="0"/>
        <v>44825</v>
      </c>
      <c r="AI2" s="27">
        <f t="shared" si="0"/>
        <v>44826</v>
      </c>
      <c r="AJ2" s="27">
        <f t="shared" si="0"/>
        <v>44827</v>
      </c>
      <c r="AK2" s="27">
        <f t="shared" si="0"/>
        <v>44828</v>
      </c>
      <c r="AL2" s="27">
        <f t="shared" si="0"/>
        <v>44829</v>
      </c>
      <c r="AM2" s="27">
        <f t="shared" si="0"/>
        <v>44830</v>
      </c>
      <c r="AN2" s="27">
        <f t="shared" si="0"/>
        <v>44831</v>
      </c>
      <c r="AO2" s="27">
        <f t="shared" si="0"/>
        <v>44832</v>
      </c>
      <c r="AP2" s="27">
        <f t="shared" si="0"/>
        <v>44833</v>
      </c>
      <c r="AQ2" s="27">
        <f t="shared" si="0"/>
        <v>44834</v>
      </c>
    </row>
    <row r="3" spans="1:43" ht="75.150000000000006" customHeight="1" x14ac:dyDescent="0.3">
      <c r="A3" s="52"/>
      <c r="B3" s="28" t="s">
        <v>18</v>
      </c>
      <c r="C3" s="28" t="s">
        <v>19</v>
      </c>
      <c r="D3" s="28" t="s">
        <v>20</v>
      </c>
      <c r="E3" s="28" t="s">
        <v>21</v>
      </c>
      <c r="F3" s="52"/>
      <c r="G3" s="56"/>
      <c r="H3" s="56"/>
      <c r="I3" s="50"/>
      <c r="J3" s="50"/>
      <c r="K3" s="50"/>
      <c r="L3" s="50"/>
      <c r="M3" s="50"/>
      <c r="N3" s="29">
        <f>August!AR3+1</f>
        <v>44805</v>
      </c>
      <c r="O3" s="29">
        <f>N3+1</f>
        <v>44806</v>
      </c>
      <c r="P3" s="29">
        <f t="shared" ref="P3:AQ3" si="1">O3+1</f>
        <v>44807</v>
      </c>
      <c r="Q3" s="29">
        <f t="shared" si="1"/>
        <v>44808</v>
      </c>
      <c r="R3" s="29">
        <f t="shared" si="1"/>
        <v>44809</v>
      </c>
      <c r="S3" s="29">
        <f t="shared" si="1"/>
        <v>44810</v>
      </c>
      <c r="T3" s="29">
        <f t="shared" si="1"/>
        <v>44811</v>
      </c>
      <c r="U3" s="29">
        <f t="shared" si="1"/>
        <v>44812</v>
      </c>
      <c r="V3" s="29">
        <f t="shared" si="1"/>
        <v>44813</v>
      </c>
      <c r="W3" s="29">
        <f t="shared" si="1"/>
        <v>44814</v>
      </c>
      <c r="X3" s="29">
        <f t="shared" si="1"/>
        <v>44815</v>
      </c>
      <c r="Y3" s="29">
        <f t="shared" si="1"/>
        <v>44816</v>
      </c>
      <c r="Z3" s="29">
        <f t="shared" si="1"/>
        <v>44817</v>
      </c>
      <c r="AA3" s="29">
        <f t="shared" si="1"/>
        <v>44818</v>
      </c>
      <c r="AB3" s="29">
        <f t="shared" si="1"/>
        <v>44819</v>
      </c>
      <c r="AC3" s="29">
        <f t="shared" si="1"/>
        <v>44820</v>
      </c>
      <c r="AD3" s="29">
        <f t="shared" si="1"/>
        <v>44821</v>
      </c>
      <c r="AE3" s="29">
        <f t="shared" si="1"/>
        <v>44822</v>
      </c>
      <c r="AF3" s="29">
        <f t="shared" si="1"/>
        <v>44823</v>
      </c>
      <c r="AG3" s="29">
        <f t="shared" si="1"/>
        <v>44824</v>
      </c>
      <c r="AH3" s="29">
        <f t="shared" si="1"/>
        <v>44825</v>
      </c>
      <c r="AI3" s="29">
        <f t="shared" si="1"/>
        <v>44826</v>
      </c>
      <c r="AJ3" s="29">
        <f t="shared" si="1"/>
        <v>44827</v>
      </c>
      <c r="AK3" s="29">
        <f t="shared" si="1"/>
        <v>44828</v>
      </c>
      <c r="AL3" s="29">
        <f t="shared" si="1"/>
        <v>44829</v>
      </c>
      <c r="AM3" s="29">
        <f t="shared" si="1"/>
        <v>44830</v>
      </c>
      <c r="AN3" s="29">
        <f t="shared" si="1"/>
        <v>44831</v>
      </c>
      <c r="AO3" s="29">
        <f t="shared" si="1"/>
        <v>44832</v>
      </c>
      <c r="AP3" s="29">
        <f t="shared" si="1"/>
        <v>44833</v>
      </c>
      <c r="AQ3" s="29">
        <f t="shared" si="1"/>
        <v>44834</v>
      </c>
    </row>
  </sheetData>
  <mergeCells count="13">
    <mergeCell ref="M2:M3"/>
    <mergeCell ref="B1:C1"/>
    <mergeCell ref="D1:E1"/>
    <mergeCell ref="H2:H3"/>
    <mergeCell ref="I2:I3"/>
    <mergeCell ref="J2:J3"/>
    <mergeCell ref="K2:K3"/>
    <mergeCell ref="L2:L3"/>
    <mergeCell ref="A2:A3"/>
    <mergeCell ref="B2:C2"/>
    <mergeCell ref="D2:E2"/>
    <mergeCell ref="G2:G3"/>
    <mergeCell ref="F2: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3"/>
  <sheetViews>
    <sheetView zoomScale="80" zoomScaleNormal="80" workbookViewId="0">
      <pane ySplit="3" topLeftCell="A4" activePane="bottomLeft" state="frozen"/>
      <selection pane="bottomLeft" activeCell="A4" sqref="A4"/>
    </sheetView>
  </sheetViews>
  <sheetFormatPr defaultRowHeight="13.8" x14ac:dyDescent="0.3"/>
  <cols>
    <col min="1" max="1" width="19.33203125" style="23" customWidth="1"/>
    <col min="2" max="3" width="33.6640625" style="23" customWidth="1"/>
    <col min="4" max="6" width="24.109375" style="23" customWidth="1"/>
    <col min="7" max="13" width="17" style="30" customWidth="1"/>
    <col min="14" max="44" width="13.33203125" style="23" customWidth="1"/>
    <col min="45" max="16384" width="8.88671875" style="23"/>
  </cols>
  <sheetData>
    <row r="1" spans="1:44" s="26" customFormat="1" x14ac:dyDescent="0.3">
      <c r="A1" s="24" t="s">
        <v>12</v>
      </c>
      <c r="B1" s="62" t="s">
        <v>13</v>
      </c>
      <c r="C1" s="63"/>
      <c r="D1" s="62" t="s">
        <v>14</v>
      </c>
      <c r="E1" s="63"/>
      <c r="F1" s="24" t="s">
        <v>15</v>
      </c>
      <c r="G1" s="25" t="s">
        <v>16</v>
      </c>
      <c r="H1" s="25" t="s">
        <v>17</v>
      </c>
      <c r="I1" s="25" t="s">
        <v>23</v>
      </c>
      <c r="J1" s="25" t="s">
        <v>103</v>
      </c>
      <c r="K1" s="25" t="s">
        <v>108</v>
      </c>
      <c r="L1" s="25" t="s">
        <v>112</v>
      </c>
      <c r="M1" s="25" t="s">
        <v>113</v>
      </c>
    </row>
    <row r="2" spans="1:44" ht="60" customHeight="1" x14ac:dyDescent="0.3">
      <c r="A2" s="51" t="s">
        <v>98</v>
      </c>
      <c r="B2" s="53" t="s">
        <v>2</v>
      </c>
      <c r="C2" s="54"/>
      <c r="D2" s="53" t="s">
        <v>1</v>
      </c>
      <c r="E2" s="54"/>
      <c r="F2" s="51" t="s">
        <v>25</v>
      </c>
      <c r="G2" s="55" t="s">
        <v>3</v>
      </c>
      <c r="H2" s="55" t="s">
        <v>102</v>
      </c>
      <c r="I2" s="61" t="s">
        <v>105</v>
      </c>
      <c r="J2" s="61" t="s">
        <v>115</v>
      </c>
      <c r="K2" s="61" t="s">
        <v>106</v>
      </c>
      <c r="L2" s="61" t="s">
        <v>107</v>
      </c>
      <c r="M2" s="61" t="s">
        <v>116</v>
      </c>
      <c r="N2" s="27">
        <f t="shared" ref="N2:AR2" si="0">N3</f>
        <v>44835</v>
      </c>
      <c r="O2" s="27">
        <f t="shared" si="0"/>
        <v>44836</v>
      </c>
      <c r="P2" s="27">
        <f t="shared" si="0"/>
        <v>44837</v>
      </c>
      <c r="Q2" s="27">
        <f t="shared" si="0"/>
        <v>44838</v>
      </c>
      <c r="R2" s="27">
        <f t="shared" si="0"/>
        <v>44839</v>
      </c>
      <c r="S2" s="27">
        <f t="shared" si="0"/>
        <v>44840</v>
      </c>
      <c r="T2" s="27">
        <f t="shared" si="0"/>
        <v>44841</v>
      </c>
      <c r="U2" s="27">
        <f t="shared" si="0"/>
        <v>44842</v>
      </c>
      <c r="V2" s="27">
        <f t="shared" si="0"/>
        <v>44843</v>
      </c>
      <c r="W2" s="27">
        <f t="shared" si="0"/>
        <v>44844</v>
      </c>
      <c r="X2" s="27">
        <f t="shared" si="0"/>
        <v>44845</v>
      </c>
      <c r="Y2" s="27">
        <f t="shared" si="0"/>
        <v>44846</v>
      </c>
      <c r="Z2" s="27">
        <f t="shared" si="0"/>
        <v>44847</v>
      </c>
      <c r="AA2" s="27">
        <f t="shared" si="0"/>
        <v>44848</v>
      </c>
      <c r="AB2" s="27">
        <f t="shared" si="0"/>
        <v>44849</v>
      </c>
      <c r="AC2" s="27">
        <f t="shared" si="0"/>
        <v>44850</v>
      </c>
      <c r="AD2" s="27">
        <f t="shared" si="0"/>
        <v>44851</v>
      </c>
      <c r="AE2" s="27">
        <f t="shared" si="0"/>
        <v>44852</v>
      </c>
      <c r="AF2" s="27">
        <f t="shared" si="0"/>
        <v>44853</v>
      </c>
      <c r="AG2" s="27">
        <f t="shared" si="0"/>
        <v>44854</v>
      </c>
      <c r="AH2" s="27">
        <f t="shared" si="0"/>
        <v>44855</v>
      </c>
      <c r="AI2" s="27">
        <f t="shared" si="0"/>
        <v>44856</v>
      </c>
      <c r="AJ2" s="27">
        <f t="shared" si="0"/>
        <v>44857</v>
      </c>
      <c r="AK2" s="27">
        <f t="shared" si="0"/>
        <v>44858</v>
      </c>
      <c r="AL2" s="27">
        <f t="shared" si="0"/>
        <v>44859</v>
      </c>
      <c r="AM2" s="27">
        <f t="shared" si="0"/>
        <v>44860</v>
      </c>
      <c r="AN2" s="27">
        <f t="shared" si="0"/>
        <v>44861</v>
      </c>
      <c r="AO2" s="27">
        <f t="shared" si="0"/>
        <v>44862</v>
      </c>
      <c r="AP2" s="27">
        <f t="shared" si="0"/>
        <v>44863</v>
      </c>
      <c r="AQ2" s="27">
        <f t="shared" si="0"/>
        <v>44864</v>
      </c>
      <c r="AR2" s="27">
        <f t="shared" si="0"/>
        <v>44865</v>
      </c>
    </row>
    <row r="3" spans="1:44" ht="75.150000000000006" customHeight="1" x14ac:dyDescent="0.3">
      <c r="A3" s="52"/>
      <c r="B3" s="28" t="s">
        <v>18</v>
      </c>
      <c r="C3" s="28" t="s">
        <v>19</v>
      </c>
      <c r="D3" s="28" t="s">
        <v>20</v>
      </c>
      <c r="E3" s="28" t="s">
        <v>21</v>
      </c>
      <c r="F3" s="52"/>
      <c r="G3" s="56"/>
      <c r="H3" s="56"/>
      <c r="I3" s="50"/>
      <c r="J3" s="50"/>
      <c r="K3" s="50"/>
      <c r="L3" s="50"/>
      <c r="M3" s="50"/>
      <c r="N3" s="29">
        <f>September!AQ3+1</f>
        <v>44835</v>
      </c>
      <c r="O3" s="29">
        <f t="shared" ref="O3:AO3" si="1">N3+1</f>
        <v>44836</v>
      </c>
      <c r="P3" s="29">
        <f t="shared" si="1"/>
        <v>44837</v>
      </c>
      <c r="Q3" s="29">
        <f t="shared" si="1"/>
        <v>44838</v>
      </c>
      <c r="R3" s="29">
        <f t="shared" si="1"/>
        <v>44839</v>
      </c>
      <c r="S3" s="29">
        <f t="shared" si="1"/>
        <v>44840</v>
      </c>
      <c r="T3" s="29">
        <f t="shared" si="1"/>
        <v>44841</v>
      </c>
      <c r="U3" s="29">
        <f t="shared" si="1"/>
        <v>44842</v>
      </c>
      <c r="V3" s="29">
        <f t="shared" si="1"/>
        <v>44843</v>
      </c>
      <c r="W3" s="29">
        <f t="shared" si="1"/>
        <v>44844</v>
      </c>
      <c r="X3" s="29">
        <f t="shared" si="1"/>
        <v>44845</v>
      </c>
      <c r="Y3" s="29">
        <f t="shared" si="1"/>
        <v>44846</v>
      </c>
      <c r="Z3" s="29">
        <f t="shared" si="1"/>
        <v>44847</v>
      </c>
      <c r="AA3" s="29">
        <f t="shared" si="1"/>
        <v>44848</v>
      </c>
      <c r="AB3" s="29">
        <f t="shared" si="1"/>
        <v>44849</v>
      </c>
      <c r="AC3" s="29">
        <f t="shared" si="1"/>
        <v>44850</v>
      </c>
      <c r="AD3" s="29">
        <f t="shared" si="1"/>
        <v>44851</v>
      </c>
      <c r="AE3" s="29">
        <f t="shared" si="1"/>
        <v>44852</v>
      </c>
      <c r="AF3" s="29">
        <f t="shared" si="1"/>
        <v>44853</v>
      </c>
      <c r="AG3" s="29">
        <f t="shared" si="1"/>
        <v>44854</v>
      </c>
      <c r="AH3" s="29">
        <f t="shared" si="1"/>
        <v>44855</v>
      </c>
      <c r="AI3" s="29">
        <f t="shared" si="1"/>
        <v>44856</v>
      </c>
      <c r="AJ3" s="29">
        <f t="shared" si="1"/>
        <v>44857</v>
      </c>
      <c r="AK3" s="29">
        <f t="shared" si="1"/>
        <v>44858</v>
      </c>
      <c r="AL3" s="29">
        <f t="shared" si="1"/>
        <v>44859</v>
      </c>
      <c r="AM3" s="29">
        <f t="shared" si="1"/>
        <v>44860</v>
      </c>
      <c r="AN3" s="29">
        <f t="shared" si="1"/>
        <v>44861</v>
      </c>
      <c r="AO3" s="29">
        <f t="shared" si="1"/>
        <v>44862</v>
      </c>
      <c r="AP3" s="29">
        <f t="shared" ref="AP3:AR3" si="2">AO3+1</f>
        <v>44863</v>
      </c>
      <c r="AQ3" s="29">
        <f t="shared" si="2"/>
        <v>44864</v>
      </c>
      <c r="AR3" s="29">
        <f t="shared" si="2"/>
        <v>44865</v>
      </c>
    </row>
  </sheetData>
  <mergeCells count="13">
    <mergeCell ref="M2:M3"/>
    <mergeCell ref="B1:C1"/>
    <mergeCell ref="D1:E1"/>
    <mergeCell ref="H2:H3"/>
    <mergeCell ref="I2:I3"/>
    <mergeCell ref="J2:J3"/>
    <mergeCell ref="K2:K3"/>
    <mergeCell ref="L2:L3"/>
    <mergeCell ref="A2:A3"/>
    <mergeCell ref="B2:C2"/>
    <mergeCell ref="D2:E2"/>
    <mergeCell ref="G2:G3"/>
    <mergeCell ref="F2: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3"/>
  <sheetViews>
    <sheetView zoomScale="80" zoomScaleNormal="80" workbookViewId="0">
      <pane ySplit="3" topLeftCell="A4" activePane="bottomLeft" state="frozen"/>
      <selection pane="bottomLeft" activeCell="A4" sqref="A4"/>
    </sheetView>
  </sheetViews>
  <sheetFormatPr defaultRowHeight="13.8" x14ac:dyDescent="0.3"/>
  <cols>
    <col min="1" max="1" width="19.33203125" style="23" customWidth="1"/>
    <col min="2" max="3" width="33.6640625" style="23" customWidth="1"/>
    <col min="4" max="6" width="24.109375" style="23" customWidth="1"/>
    <col min="7" max="13" width="17" style="30" customWidth="1"/>
    <col min="14" max="43" width="13.33203125" style="23" customWidth="1"/>
    <col min="44" max="16384" width="8.88671875" style="23"/>
  </cols>
  <sheetData>
    <row r="1" spans="1:43" s="26" customFormat="1" x14ac:dyDescent="0.3">
      <c r="A1" s="24" t="s">
        <v>12</v>
      </c>
      <c r="B1" s="62" t="s">
        <v>13</v>
      </c>
      <c r="C1" s="63"/>
      <c r="D1" s="62" t="s">
        <v>14</v>
      </c>
      <c r="E1" s="63"/>
      <c r="F1" s="24" t="s">
        <v>15</v>
      </c>
      <c r="G1" s="25" t="s">
        <v>16</v>
      </c>
      <c r="H1" s="25" t="s">
        <v>17</v>
      </c>
      <c r="I1" s="25" t="s">
        <v>23</v>
      </c>
      <c r="J1" s="25" t="s">
        <v>103</v>
      </c>
      <c r="K1" s="25" t="s">
        <v>108</v>
      </c>
      <c r="L1" s="25" t="s">
        <v>112</v>
      </c>
      <c r="M1" s="25" t="s">
        <v>113</v>
      </c>
    </row>
    <row r="2" spans="1:43" ht="60" customHeight="1" x14ac:dyDescent="0.3">
      <c r="A2" s="51" t="s">
        <v>98</v>
      </c>
      <c r="B2" s="53" t="s">
        <v>2</v>
      </c>
      <c r="C2" s="54"/>
      <c r="D2" s="53" t="s">
        <v>1</v>
      </c>
      <c r="E2" s="54"/>
      <c r="F2" s="51" t="s">
        <v>25</v>
      </c>
      <c r="G2" s="55" t="s">
        <v>3</v>
      </c>
      <c r="H2" s="55" t="s">
        <v>102</v>
      </c>
      <c r="I2" s="61" t="s">
        <v>105</v>
      </c>
      <c r="J2" s="61" t="s">
        <v>115</v>
      </c>
      <c r="K2" s="61" t="s">
        <v>106</v>
      </c>
      <c r="L2" s="61" t="s">
        <v>107</v>
      </c>
      <c r="M2" s="61" t="s">
        <v>116</v>
      </c>
      <c r="N2" s="27">
        <f>N3</f>
        <v>44866</v>
      </c>
      <c r="O2" s="27">
        <f t="shared" ref="O2:AO2" si="0">O3</f>
        <v>44867</v>
      </c>
      <c r="P2" s="27">
        <f t="shared" si="0"/>
        <v>44868</v>
      </c>
      <c r="Q2" s="27">
        <f t="shared" si="0"/>
        <v>44869</v>
      </c>
      <c r="R2" s="27">
        <f t="shared" si="0"/>
        <v>44870</v>
      </c>
      <c r="S2" s="27">
        <f t="shared" si="0"/>
        <v>44871</v>
      </c>
      <c r="T2" s="27">
        <f t="shared" si="0"/>
        <v>44872</v>
      </c>
      <c r="U2" s="27">
        <f t="shared" si="0"/>
        <v>44873</v>
      </c>
      <c r="V2" s="27">
        <f t="shared" si="0"/>
        <v>44874</v>
      </c>
      <c r="W2" s="27">
        <f t="shared" si="0"/>
        <v>44875</v>
      </c>
      <c r="X2" s="27">
        <f t="shared" si="0"/>
        <v>44876</v>
      </c>
      <c r="Y2" s="27">
        <f t="shared" si="0"/>
        <v>44877</v>
      </c>
      <c r="Z2" s="27">
        <f t="shared" si="0"/>
        <v>44878</v>
      </c>
      <c r="AA2" s="27">
        <f t="shared" si="0"/>
        <v>44879</v>
      </c>
      <c r="AB2" s="27">
        <f t="shared" si="0"/>
        <v>44880</v>
      </c>
      <c r="AC2" s="27">
        <f t="shared" si="0"/>
        <v>44881</v>
      </c>
      <c r="AD2" s="27">
        <f t="shared" si="0"/>
        <v>44882</v>
      </c>
      <c r="AE2" s="27">
        <f t="shared" si="0"/>
        <v>44883</v>
      </c>
      <c r="AF2" s="27">
        <f t="shared" si="0"/>
        <v>44884</v>
      </c>
      <c r="AG2" s="27">
        <f t="shared" si="0"/>
        <v>44885</v>
      </c>
      <c r="AH2" s="27">
        <f t="shared" si="0"/>
        <v>44886</v>
      </c>
      <c r="AI2" s="27">
        <f t="shared" si="0"/>
        <v>44887</v>
      </c>
      <c r="AJ2" s="27">
        <f t="shared" si="0"/>
        <v>44888</v>
      </c>
      <c r="AK2" s="27">
        <f t="shared" si="0"/>
        <v>44889</v>
      </c>
      <c r="AL2" s="27">
        <f t="shared" si="0"/>
        <v>44890</v>
      </c>
      <c r="AM2" s="27">
        <f t="shared" si="0"/>
        <v>44891</v>
      </c>
      <c r="AN2" s="27">
        <f t="shared" si="0"/>
        <v>44892</v>
      </c>
      <c r="AO2" s="27">
        <f t="shared" si="0"/>
        <v>44893</v>
      </c>
      <c r="AP2" s="27">
        <f t="shared" ref="AP2" si="1">AP3</f>
        <v>44894</v>
      </c>
      <c r="AQ2" s="27">
        <f t="shared" ref="AQ2" si="2">AQ3</f>
        <v>44895</v>
      </c>
    </row>
    <row r="3" spans="1:43" ht="75.150000000000006" customHeight="1" x14ac:dyDescent="0.3">
      <c r="A3" s="52"/>
      <c r="B3" s="28" t="s">
        <v>18</v>
      </c>
      <c r="C3" s="28" t="s">
        <v>19</v>
      </c>
      <c r="D3" s="28" t="s">
        <v>20</v>
      </c>
      <c r="E3" s="28" t="s">
        <v>21</v>
      </c>
      <c r="F3" s="52"/>
      <c r="G3" s="56"/>
      <c r="H3" s="56"/>
      <c r="I3" s="50"/>
      <c r="J3" s="50"/>
      <c r="K3" s="50"/>
      <c r="L3" s="50"/>
      <c r="M3" s="50"/>
      <c r="N3" s="29">
        <f>October!AR3+1</f>
        <v>44866</v>
      </c>
      <c r="O3" s="29">
        <f t="shared" ref="O3:AO3" si="3">N3+1</f>
        <v>44867</v>
      </c>
      <c r="P3" s="29">
        <f t="shared" si="3"/>
        <v>44868</v>
      </c>
      <c r="Q3" s="29">
        <f t="shared" si="3"/>
        <v>44869</v>
      </c>
      <c r="R3" s="29">
        <f t="shared" si="3"/>
        <v>44870</v>
      </c>
      <c r="S3" s="29">
        <f t="shared" si="3"/>
        <v>44871</v>
      </c>
      <c r="T3" s="29">
        <f t="shared" si="3"/>
        <v>44872</v>
      </c>
      <c r="U3" s="29">
        <f t="shared" si="3"/>
        <v>44873</v>
      </c>
      <c r="V3" s="29">
        <f t="shared" si="3"/>
        <v>44874</v>
      </c>
      <c r="W3" s="29">
        <f t="shared" si="3"/>
        <v>44875</v>
      </c>
      <c r="X3" s="29">
        <f t="shared" si="3"/>
        <v>44876</v>
      </c>
      <c r="Y3" s="29">
        <f t="shared" si="3"/>
        <v>44877</v>
      </c>
      <c r="Z3" s="29">
        <f t="shared" si="3"/>
        <v>44878</v>
      </c>
      <c r="AA3" s="29">
        <f t="shared" si="3"/>
        <v>44879</v>
      </c>
      <c r="AB3" s="29">
        <f t="shared" si="3"/>
        <v>44880</v>
      </c>
      <c r="AC3" s="29">
        <f t="shared" si="3"/>
        <v>44881</v>
      </c>
      <c r="AD3" s="29">
        <f t="shared" si="3"/>
        <v>44882</v>
      </c>
      <c r="AE3" s="29">
        <f t="shared" si="3"/>
        <v>44883</v>
      </c>
      <c r="AF3" s="29">
        <f t="shared" si="3"/>
        <v>44884</v>
      </c>
      <c r="AG3" s="29">
        <f t="shared" si="3"/>
        <v>44885</v>
      </c>
      <c r="AH3" s="29">
        <f t="shared" si="3"/>
        <v>44886</v>
      </c>
      <c r="AI3" s="29">
        <f t="shared" si="3"/>
        <v>44887</v>
      </c>
      <c r="AJ3" s="29">
        <f t="shared" si="3"/>
        <v>44888</v>
      </c>
      <c r="AK3" s="29">
        <f t="shared" si="3"/>
        <v>44889</v>
      </c>
      <c r="AL3" s="29">
        <f t="shared" si="3"/>
        <v>44890</v>
      </c>
      <c r="AM3" s="29">
        <f t="shared" si="3"/>
        <v>44891</v>
      </c>
      <c r="AN3" s="29">
        <f t="shared" si="3"/>
        <v>44892</v>
      </c>
      <c r="AO3" s="29">
        <f t="shared" si="3"/>
        <v>44893</v>
      </c>
      <c r="AP3" s="29">
        <f t="shared" ref="AP3:AQ3" si="4">AO3+1</f>
        <v>44894</v>
      </c>
      <c r="AQ3" s="29">
        <f t="shared" si="4"/>
        <v>44895</v>
      </c>
    </row>
  </sheetData>
  <mergeCells count="13">
    <mergeCell ref="M2:M3"/>
    <mergeCell ref="B1:C1"/>
    <mergeCell ref="D1:E1"/>
    <mergeCell ref="H2:H3"/>
    <mergeCell ref="I2:I3"/>
    <mergeCell ref="J2:J3"/>
    <mergeCell ref="K2:K3"/>
    <mergeCell ref="L2:L3"/>
    <mergeCell ref="A2:A3"/>
    <mergeCell ref="B2:C2"/>
    <mergeCell ref="D2:E2"/>
    <mergeCell ref="G2:G3"/>
    <mergeCell ref="F2: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Instructions</vt:lpstr>
      <vt:lpstr>IDEA</vt:lpstr>
      <vt:lpstr>County List</vt:lpstr>
      <vt:lpstr>Cover Page</vt:lpstr>
      <vt:lpstr>July</vt:lpstr>
      <vt:lpstr>August</vt:lpstr>
      <vt:lpstr>September</vt:lpstr>
      <vt:lpstr>October</vt:lpstr>
      <vt:lpstr>November</vt:lpstr>
      <vt:lpstr>December</vt:lpstr>
      <vt:lpstr>January</vt:lpstr>
      <vt:lpstr>February</vt:lpstr>
      <vt:lpstr>March</vt:lpstr>
      <vt:lpstr>April</vt:lpstr>
      <vt:lpstr>May</vt:lpstr>
      <vt:lpstr>June</vt:lpstr>
      <vt:lpstr>COUNTIES</vt:lpstr>
      <vt:lpstr>'Cover Page'!Print_Area</vt:lpstr>
      <vt:lpstr>Instructions!Print_Area</vt:lpstr>
      <vt:lpstr>July!Print_Area</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christensen_t</dc:creator>
  <cp:lastModifiedBy>Lucero, Yolanda</cp:lastModifiedBy>
  <cp:lastPrinted>2019-07-15T15:07:21Z</cp:lastPrinted>
  <dcterms:created xsi:type="dcterms:W3CDTF">2010-07-19T15:59:35Z</dcterms:created>
  <dcterms:modified xsi:type="dcterms:W3CDTF">2022-12-19T15:35:34Z</dcterms:modified>
</cp:coreProperties>
</file>