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6045" tabRatio="889" activeTab="0"/>
  </bookViews>
  <sheets>
    <sheet name="FY15-16 Distribution" sheetId="1" r:id="rId1"/>
  </sheets>
  <definedNames>
    <definedName name="_xlnm.Print_Area" localSheetId="0">'FY15-16 Distribution'!$A$1:$X$264</definedName>
  </definedNames>
  <calcPr fullCalcOnLoad="1"/>
</workbook>
</file>

<file path=xl/sharedStrings.xml><?xml version="1.0" encoding="utf-8"?>
<sst xmlns="http://schemas.openxmlformats.org/spreadsheetml/2006/main" count="1681" uniqueCount="629">
  <si>
    <t>6139</t>
  </si>
  <si>
    <t>NORTH STAR ACADEMY</t>
  </si>
  <si>
    <t>CORE KNOWLEDGE PROJECT (FRONTIER ACADEMY)</t>
  </si>
  <si>
    <t>ACE COMMUNITY CHALLENGE CHARTER SCHOOL</t>
  </si>
  <si>
    <t>2837</t>
  </si>
  <si>
    <t>GOAL ACADEMY</t>
  </si>
  <si>
    <t>GLOBAL VILLAGE ACADEMY</t>
  </si>
  <si>
    <t>ROCKY MOUNTAIN CLASSICAL ACADEMY</t>
  </si>
  <si>
    <t>1560</t>
  </si>
  <si>
    <t>0540</t>
  </si>
  <si>
    <t>1519</t>
  </si>
  <si>
    <t>1882</t>
  </si>
  <si>
    <t>1052</t>
  </si>
  <si>
    <t>5298</t>
  </si>
  <si>
    <t>1571</t>
  </si>
  <si>
    <t>5229</t>
  </si>
  <si>
    <t>5233</t>
  </si>
  <si>
    <t>6816</t>
  </si>
  <si>
    <t>4496</t>
  </si>
  <si>
    <t>1284</t>
  </si>
  <si>
    <t>2964</t>
  </si>
  <si>
    <t>1748</t>
  </si>
  <si>
    <t>1866</t>
  </si>
  <si>
    <t>2185</t>
  </si>
  <si>
    <t>3987</t>
  </si>
  <si>
    <t>4732</t>
  </si>
  <si>
    <t>8132</t>
  </si>
  <si>
    <t>8085</t>
  </si>
  <si>
    <t>9739</t>
  </si>
  <si>
    <t>1579</t>
  </si>
  <si>
    <t>1512</t>
  </si>
  <si>
    <t>1873</t>
  </si>
  <si>
    <t>5997</t>
  </si>
  <si>
    <t>7047</t>
  </si>
  <si>
    <t>2340</t>
  </si>
  <si>
    <t>8929</t>
  </si>
  <si>
    <t>1885</t>
  </si>
  <si>
    <t>3470</t>
  </si>
  <si>
    <t>5146</t>
  </si>
  <si>
    <t>6935</t>
  </si>
  <si>
    <t>4380</t>
  </si>
  <si>
    <t>4378</t>
  </si>
  <si>
    <t>4379</t>
  </si>
  <si>
    <t>5093</t>
  </si>
  <si>
    <t>5033</t>
  </si>
  <si>
    <t>2572</t>
  </si>
  <si>
    <t>6752</t>
  </si>
  <si>
    <t>5577</t>
  </si>
  <si>
    <t>7701</t>
  </si>
  <si>
    <t>1880</t>
  </si>
  <si>
    <t>2799</t>
  </si>
  <si>
    <t>3201</t>
  </si>
  <si>
    <t>4402</t>
  </si>
  <si>
    <t>5145</t>
  </si>
  <si>
    <t>5994</t>
  </si>
  <si>
    <t>7462</t>
  </si>
  <si>
    <t>5415</t>
  </si>
  <si>
    <t>9427</t>
  </si>
  <si>
    <t>5120</t>
  </si>
  <si>
    <t>6220</t>
  </si>
  <si>
    <t>8133</t>
  </si>
  <si>
    <t>6807</t>
  </si>
  <si>
    <t>9149</t>
  </si>
  <si>
    <t>1488</t>
  </si>
  <si>
    <t>9785</t>
  </si>
  <si>
    <t>8810</t>
  </si>
  <si>
    <t>6363</t>
  </si>
  <si>
    <t>4785</t>
  </si>
  <si>
    <t>1875</t>
  </si>
  <si>
    <t>8965</t>
  </si>
  <si>
    <t>2850</t>
  </si>
  <si>
    <t>1299</t>
  </si>
  <si>
    <t>9665</t>
  </si>
  <si>
    <t>0654</t>
  </si>
  <si>
    <t>6914</t>
  </si>
  <si>
    <t>6913</t>
  </si>
  <si>
    <t>1791</t>
  </si>
  <si>
    <t>7512</t>
  </si>
  <si>
    <t>1752</t>
  </si>
  <si>
    <t>7133</t>
  </si>
  <si>
    <t>6642</t>
  </si>
  <si>
    <t>8387</t>
  </si>
  <si>
    <t>8927</t>
  </si>
  <si>
    <t>6479</t>
  </si>
  <si>
    <t>6508</t>
  </si>
  <si>
    <t>6957</t>
  </si>
  <si>
    <t>1616</t>
  </si>
  <si>
    <t>7482</t>
  </si>
  <si>
    <t>4277</t>
  </si>
  <si>
    <t>1869</t>
  </si>
  <si>
    <t>6718</t>
  </si>
  <si>
    <t>3681</t>
  </si>
  <si>
    <t>4908</t>
  </si>
  <si>
    <t>7209</t>
  </si>
  <si>
    <t>6219</t>
  </si>
  <si>
    <t>7463</t>
  </si>
  <si>
    <t>0555</t>
  </si>
  <si>
    <t>EARLY COLLEGE HIGH SCHOOL AT ARVADA</t>
  </si>
  <si>
    <t>3385</t>
  </si>
  <si>
    <t>1795</t>
  </si>
  <si>
    <t>COLORADO SPRINGS EARLY COLLEGES</t>
  </si>
  <si>
    <t>1279</t>
  </si>
  <si>
    <t>CAPROCK ACADEMY</t>
  </si>
  <si>
    <t>9056</t>
  </si>
  <si>
    <t>IMAGINE CHARTER SCHOOL OF FIRESTONE</t>
  </si>
  <si>
    <t>BANNING LEWIS RANCH ACADEMY</t>
  </si>
  <si>
    <t>LARMIER</t>
  </si>
  <si>
    <t>NEW VISION CHARTER SCHOOL</t>
  </si>
  <si>
    <t>LOTUS SCHOOL FOR EXCELLENCE</t>
  </si>
  <si>
    <t>6237</t>
  </si>
  <si>
    <t>7278</t>
  </si>
  <si>
    <t>RICARDO FLORES MAGON ACADEMY</t>
  </si>
  <si>
    <t>COUNTY</t>
  </si>
  <si>
    <t>SCHOOL CODE</t>
  </si>
  <si>
    <t>CHARTER SCHOOL</t>
  </si>
  <si>
    <t>ADAMS</t>
  </si>
  <si>
    <t>0015</t>
  </si>
  <si>
    <t>STARGATE CHARTER SCHOOL</t>
  </si>
  <si>
    <t>NEW AMERICA SCHOOL</t>
  </si>
  <si>
    <t>0700</t>
  </si>
  <si>
    <t>BELLE CREEK CHARTER SCHOOL</t>
  </si>
  <si>
    <t>BROMLEY EAST CHARTER SCHOOL</t>
  </si>
  <si>
    <t>STRASBURG 31J</t>
  </si>
  <si>
    <t>ARAPAHOE</t>
  </si>
  <si>
    <t>ADAMS-ARAPAHOE 28J</t>
  </si>
  <si>
    <t>0458</t>
  </si>
  <si>
    <t>AURORA ACADEMY CHARTER SCHOOL</t>
  </si>
  <si>
    <t>CHERRY CREEK 5</t>
  </si>
  <si>
    <t>CHERRY CREEK CHARTER ACADEMY</t>
  </si>
  <si>
    <t>LITTLETON 6</t>
  </si>
  <si>
    <t>LITTLETON PREP CHARTER SCHOOL</t>
  </si>
  <si>
    <t>BOULDER</t>
  </si>
  <si>
    <t>0934</t>
  </si>
  <si>
    <t>BOULDER PREP CHARTER HIGH SCHOOL</t>
  </si>
  <si>
    <t>PEAK TO PEAK CHARTER SCHOOL</t>
  </si>
  <si>
    <t>DENVER</t>
  </si>
  <si>
    <t>COLORADO HIGH SCHOOL</t>
  </si>
  <si>
    <t>DOUGLAS</t>
  </si>
  <si>
    <t>0011</t>
  </si>
  <si>
    <t>ACADEMY CHARTER SCHOOL</t>
  </si>
  <si>
    <t>PLATTE RIVER CHARTER ACADEMY</t>
  </si>
  <si>
    <t>EAGLE</t>
  </si>
  <si>
    <t>EAGLE COUNTY CHARTER ACADEMY</t>
  </si>
  <si>
    <t>EL PASO</t>
  </si>
  <si>
    <t>ACADEMY 20</t>
  </si>
  <si>
    <t>0035</t>
  </si>
  <si>
    <t>FRONTIER CHARTER ACADEMY</t>
  </si>
  <si>
    <t>CHEYENNE MOUNTAIN 12</t>
  </si>
  <si>
    <t>COLORADO SPRINGS 11</t>
  </si>
  <si>
    <t>CIVA CHARTER SCHOOL</t>
  </si>
  <si>
    <t>COMMUNITY PREP CHARTER SCHOOL</t>
  </si>
  <si>
    <t>GLOBE CHARTER SCHOOL</t>
  </si>
  <si>
    <t>FALCON 49</t>
  </si>
  <si>
    <t>HARRISON 2</t>
  </si>
  <si>
    <t>JAMES IRWIN CHARTER HIGH SCHOOL</t>
  </si>
  <si>
    <t>JAMES IRWIN CHARTER MIDDLE SCHOOL</t>
  </si>
  <si>
    <t>MONUMENT CHARTER ACADEMY</t>
  </si>
  <si>
    <t>ELBERT</t>
  </si>
  <si>
    <t>ELIZABETH C-1</t>
  </si>
  <si>
    <t>FREMONT</t>
  </si>
  <si>
    <t>CANON CITY RE-1</t>
  </si>
  <si>
    <t>GARFIELD</t>
  </si>
  <si>
    <t>ROARING FORK RE-1</t>
  </si>
  <si>
    <t>0429</t>
  </si>
  <si>
    <t>GUNNISON</t>
  </si>
  <si>
    <t>MARBLE CHARTER SCHOOL</t>
  </si>
  <si>
    <t>JEFFERSON</t>
  </si>
  <si>
    <t>EXCEL ACADEMY CHARTER SCHOOL</t>
  </si>
  <si>
    <t>ROCKY MOUNTAIN DEAF SCHOOL</t>
  </si>
  <si>
    <t>LARIMER</t>
  </si>
  <si>
    <t>POUDRE R-1</t>
  </si>
  <si>
    <t>LIBERTY COMMON CHARTER SCHOOL</t>
  </si>
  <si>
    <t>PIONEER CHARTER SCHOOL</t>
  </si>
  <si>
    <t>0146</t>
  </si>
  <si>
    <t>MONTEZUMA</t>
  </si>
  <si>
    <t>MONTEZUMA-CORTEZ RE-1</t>
  </si>
  <si>
    <t>0609</t>
  </si>
  <si>
    <t>BATTLE ROCK CHARTER SCHOOL</t>
  </si>
  <si>
    <t>SOUTHWEST OPEN CHARTER SCHOOL</t>
  </si>
  <si>
    <t>MONTROSE</t>
  </si>
  <si>
    <t>PASSAGE CHARTER SCHOOL</t>
  </si>
  <si>
    <t>PITKIN</t>
  </si>
  <si>
    <t>ASPEN 1</t>
  </si>
  <si>
    <t>0042</t>
  </si>
  <si>
    <t>ASPEN COMMUNITY CHARTER SCHOOL</t>
  </si>
  <si>
    <t>PUEBLO</t>
  </si>
  <si>
    <t>THE CONNECT CHARTER SCHOOL</t>
  </si>
  <si>
    <t>ROUTT</t>
  </si>
  <si>
    <t>STEAMBOAT SPRINGS RE-2</t>
  </si>
  <si>
    <t>NORTH ROUTT CHARTER SCHOOL</t>
  </si>
  <si>
    <t>SAGUACHE</t>
  </si>
  <si>
    <t>MOFFAT 2</t>
  </si>
  <si>
    <t>CRESTONE CHARTER SCHOOL</t>
  </si>
  <si>
    <t>WELD</t>
  </si>
  <si>
    <t>UNIVERSITY SCHOOLS</t>
  </si>
  <si>
    <t>WINDSOR RE-4</t>
  </si>
  <si>
    <t>WINDSOR CHARTER ACADEMY</t>
  </si>
  <si>
    <t>2035</t>
  </si>
  <si>
    <t>SUMMIT MIDDLE CHARTER SCHOOL</t>
  </si>
  <si>
    <t>TWIN PEAKS CHARTER ACADEMY</t>
  </si>
  <si>
    <t>ROOSEVELT EDISON CHARTER SCHOOL</t>
  </si>
  <si>
    <t>GRAND</t>
  </si>
  <si>
    <t>INDIAN PEAKS CHARTER SCHOOL</t>
  </si>
  <si>
    <t>LINCOLN CHARTER ACADEMY</t>
  </si>
  <si>
    <t>VISTA CHARTER SCHOOL</t>
  </si>
  <si>
    <t>WEST END RE-2</t>
  </si>
  <si>
    <t>PARADOX VALLEY CHARTER SCHOOL</t>
  </si>
  <si>
    <t>PARK</t>
  </si>
  <si>
    <t>PARK COUNTY RE-2</t>
  </si>
  <si>
    <t>GUFFEY CHARTER SCHOOL</t>
  </si>
  <si>
    <t>LAKE GEORGE CHARTER SCHOOL</t>
  </si>
  <si>
    <t>PROWERS</t>
  </si>
  <si>
    <t>LAMAR RE-2</t>
  </si>
  <si>
    <t>0200</t>
  </si>
  <si>
    <t>ALTA VISTA CHARTER SCHOOL</t>
  </si>
  <si>
    <t>JOHNSTOWN-MILLIKEN RE-5J</t>
  </si>
  <si>
    <t>KNOWLEDGE QUEST ACADEMY</t>
  </si>
  <si>
    <t>0040</t>
  </si>
  <si>
    <t>COLORADO SPRINGS CHARTER ACADEMY</t>
  </si>
  <si>
    <t>DISTRICT CODE</t>
  </si>
  <si>
    <t>0020</t>
  </si>
  <si>
    <t>0060</t>
  </si>
  <si>
    <t>0130</t>
  </si>
  <si>
    <t>0140</t>
  </si>
  <si>
    <t>0180</t>
  </si>
  <si>
    <t>0470</t>
  </si>
  <si>
    <t>0480</t>
  </si>
  <si>
    <t>0880</t>
  </si>
  <si>
    <t>0900</t>
  </si>
  <si>
    <t>0910</t>
  </si>
  <si>
    <t>0920</t>
  </si>
  <si>
    <t>0980</t>
  </si>
  <si>
    <t>0990</t>
  </si>
  <si>
    <t>1010</t>
  </si>
  <si>
    <t>1020</t>
  </si>
  <si>
    <t>1040</t>
  </si>
  <si>
    <t>1080</t>
  </si>
  <si>
    <t>1110</t>
  </si>
  <si>
    <t>1140</t>
  </si>
  <si>
    <t>1180</t>
  </si>
  <si>
    <t>1350</t>
  </si>
  <si>
    <t>1360</t>
  </si>
  <si>
    <t>1420</t>
  </si>
  <si>
    <t>1550</t>
  </si>
  <si>
    <t>2000</t>
  </si>
  <si>
    <t>2180</t>
  </si>
  <si>
    <t>2190</t>
  </si>
  <si>
    <t>2610</t>
  </si>
  <si>
    <t>2640</t>
  </si>
  <si>
    <t>2660</t>
  </si>
  <si>
    <t>2690</t>
  </si>
  <si>
    <t>2700</t>
  </si>
  <si>
    <t>2770</t>
  </si>
  <si>
    <t>2800</t>
  </si>
  <si>
    <t>3090</t>
  </si>
  <si>
    <t>3100</t>
  </si>
  <si>
    <t>3110</t>
  </si>
  <si>
    <t>3120</t>
  </si>
  <si>
    <t>8001</t>
  </si>
  <si>
    <t>ADAMS 12 FIVE STAR SCHOOLS</t>
  </si>
  <si>
    <t>COLORADO VIRTUAL ACADEMY (COVA)</t>
  </si>
  <si>
    <t>PINNACLE CHARTER HIGH SCHOOL</t>
  </si>
  <si>
    <t>CROWN POINTE CHARTER ACADEMY</t>
  </si>
  <si>
    <t>LITTLETON ACADEMY</t>
  </si>
  <si>
    <t>3471</t>
  </si>
  <si>
    <t>ST VRAIN VALLEY RE 1J</t>
  </si>
  <si>
    <t>CARBON VALLEY CHARTER SCHOOL</t>
  </si>
  <si>
    <t>BOULDER VALLEY RE 2</t>
  </si>
  <si>
    <t>HORIZONS K-8 ALTERNATIVE CHARTER SCHOOL</t>
  </si>
  <si>
    <t>DENVER COUNTY 1</t>
  </si>
  <si>
    <t>RIDGE VIEW ACADEMY CHARTER SCHOOL</t>
  </si>
  <si>
    <t>ACADEMY OF URBAN LEARNING</t>
  </si>
  <si>
    <t>KIPP SUNSHINE PEAK ACADEMY</t>
  </si>
  <si>
    <t>ODYSSEY CHARTER ELEMENTARY SCHOOL</t>
  </si>
  <si>
    <t>OMAR D BLAIR CHARTER SCHOOL</t>
  </si>
  <si>
    <t>SOUTHWEST EARLY COLLEGE CHARTER SCHOOL</t>
  </si>
  <si>
    <t>WYATT-EDISON CHARTER ELEMENTARY SCHOOL</t>
  </si>
  <si>
    <t>DOUGLAS COUNTY RE 1</t>
  </si>
  <si>
    <t>CHALLENGE TO EXCELLENCE CHARTER SCHOOL</t>
  </si>
  <si>
    <t>4950</t>
  </si>
  <si>
    <t>LANDMARK CHARTER ACADEMY AT REUNION</t>
  </si>
  <si>
    <t>JAMES IRWIN CHARTER ELEMENTARY SCHOOL</t>
  </si>
  <si>
    <t>WIDEFIELD 3</t>
  </si>
  <si>
    <t>JAMES MADISON CHARTER ACADEMY SCHOOL</t>
  </si>
  <si>
    <t>LIFE SKILLS CENTER OF COLORADO SPRINGS</t>
  </si>
  <si>
    <t>CHEYENNE MOUNTAIN CHARTER ACADEMY</t>
  </si>
  <si>
    <t>THE CLASSICAL ACADEMY CHARTER</t>
  </si>
  <si>
    <t>LEWIS-PALMER 38</t>
  </si>
  <si>
    <t>PIKES PEAK SCHOOL EXPEDITIONARY LEARNING</t>
  </si>
  <si>
    <t>CARBONDALE COMMUNITY CHARTER SCHOOL</t>
  </si>
  <si>
    <t>EAST GRAND 2</t>
  </si>
  <si>
    <t>GUNNISON WATERSHED RE1J</t>
  </si>
  <si>
    <t>JEFFERSON COUNTY R-1</t>
  </si>
  <si>
    <t>COMPASS MONTESSORI - WHEAT RIDGE CHARTER SCHOOL</t>
  </si>
  <si>
    <t>COMPASS MONTESSORI - GOLDEN CHARTER SCHOOL</t>
  </si>
  <si>
    <t>FREE HORIZON MONTESSORI CHARTER SCHOOL</t>
  </si>
  <si>
    <t>MOUNTAIN PHOENIX COMMUNITY SCHOOL</t>
  </si>
  <si>
    <t>MONTESSORI PEAKS CHARTER ACADEMY</t>
  </si>
  <si>
    <t>ROCKY MOUNTAIN ACADEMY OF EVERGREEN</t>
  </si>
  <si>
    <t>COLLEGIATE ACADEMY OF COLORADO</t>
  </si>
  <si>
    <t>WOODROW WILSON CHARTER ACADEMY</t>
  </si>
  <si>
    <t>RIDGEVIEW CLASSICAL CHARTER SCHOOLS</t>
  </si>
  <si>
    <t>MESA COUNTY VALLEY 51</t>
  </si>
  <si>
    <t>MONTROSE COUNTY RE-1J</t>
  </si>
  <si>
    <t>PUEBLO CITY 60</t>
  </si>
  <si>
    <t>PUEBLO CHARTER SCHOOL FOR THE ARTS &amp; SCIENCES</t>
  </si>
  <si>
    <t>CARDINAL COMMUNITY ACADEMY CHARTER SCHOOL</t>
  </si>
  <si>
    <t>GREELEY 6</t>
  </si>
  <si>
    <t>NCAAK ACADEMY OF ARTS AND KNOWLEDGE</t>
  </si>
  <si>
    <t>0657</t>
  </si>
  <si>
    <t>0653</t>
  </si>
  <si>
    <t>0655</t>
  </si>
  <si>
    <t>UNION COLONY PREPARATORY SCHOOL</t>
  </si>
  <si>
    <t>CHARTER SCHOOL INSTITUTE</t>
  </si>
  <si>
    <t>ROSS MONTESSORI SCHOOL</t>
  </si>
  <si>
    <t>PINNACLE CHARTER MIDDLE SCHOOL</t>
  </si>
  <si>
    <t>0067</t>
  </si>
  <si>
    <t>0215</t>
  </si>
  <si>
    <t>MESA</t>
  </si>
  <si>
    <t>DCS MONTESSORI CHARTER SCHOOL</t>
  </si>
  <si>
    <t>PRAIRIE CREEK CHARTER SCHOOL</t>
  </si>
  <si>
    <t>STONE CREEK ELEMENTARY</t>
  </si>
  <si>
    <t>JUSTICE HIGH SCHOOL</t>
  </si>
  <si>
    <t>DISTRICT / CHARTER INSTITUTE</t>
  </si>
  <si>
    <t>INDEPENDENCE ACADEMY CHARTER SCHOOL (DEEP RIVER SCHOOL)</t>
  </si>
  <si>
    <t>MOUNTAIN VIEW CORE KNOWLEDGE CHARTER SCHOOL</t>
  </si>
  <si>
    <t>IMAGINE CLASSICAL ACADEMY AT INDIGO RANCH</t>
  </si>
  <si>
    <t>CLEAR CREEK</t>
  </si>
  <si>
    <t>CLEAR CREEK RE-1</t>
  </si>
  <si>
    <t>GEORGETOWN COMMUNITY SCHOOL</t>
  </si>
  <si>
    <t>AXL ACADEMY</t>
  </si>
  <si>
    <t>CSI</t>
  </si>
  <si>
    <t>Westgate Community School</t>
  </si>
  <si>
    <t xml:space="preserve">AMERICAN ACADEMY AT CASTLE PINES </t>
  </si>
  <si>
    <t>Animas High School</t>
  </si>
  <si>
    <t>Atlas Preparatory School</t>
  </si>
  <si>
    <t>Cesar Chavez Academy - Denver</t>
  </si>
  <si>
    <t>Denver Justice High School</t>
  </si>
  <si>
    <t>KIPP - Denver Collegiate High School</t>
  </si>
  <si>
    <t>St. Vrain Community Montessori</t>
  </si>
  <si>
    <t>Thomas MacLaren</t>
  </si>
  <si>
    <t xml:space="preserve">FOUNDATIONS ACADEMY </t>
  </si>
  <si>
    <t>1345</t>
  </si>
  <si>
    <t>4494</t>
  </si>
  <si>
    <t>4730</t>
  </si>
  <si>
    <t>9389</t>
  </si>
  <si>
    <t>0075</t>
  </si>
  <si>
    <t>8825</t>
  </si>
  <si>
    <t>TWO ROADS HIGH SCHOOL</t>
  </si>
  <si>
    <t>ACADEMY FOR ADVANCED AND CREATIVE LEARNING</t>
  </si>
  <si>
    <t>Douglas</t>
  </si>
  <si>
    <t>SKYVIEW ACADEMY</t>
  </si>
  <si>
    <t>EAGLE RIDGE ACADEMY</t>
  </si>
  <si>
    <t>Pikes Peak Prep</t>
  </si>
  <si>
    <t>Aspen Ridge Preparatory School</t>
  </si>
  <si>
    <t>4333</t>
  </si>
  <si>
    <t>EAGLE COUNTY RE 50</t>
  </si>
  <si>
    <t>PUEBLO COUNTY 70</t>
  </si>
  <si>
    <t>Prospect Ridge Academy</t>
  </si>
  <si>
    <t>Ben Franklin Academy</t>
  </si>
  <si>
    <t>0071</t>
  </si>
  <si>
    <t>0135</t>
  </si>
  <si>
    <t>5235</t>
  </si>
  <si>
    <t>5453</t>
  </si>
  <si>
    <t>6802</t>
  </si>
  <si>
    <t>5259</t>
  </si>
  <si>
    <t>9611</t>
  </si>
  <si>
    <t>Global Village Academy-Northglenn</t>
  </si>
  <si>
    <t>KIPP Montebello College Prep</t>
  </si>
  <si>
    <t>Loveland Classical Schools</t>
  </si>
  <si>
    <t>Mountain Middle School</t>
  </si>
  <si>
    <t>STEM Middle and High School</t>
  </si>
  <si>
    <t>University Preparatory Academy</t>
  </si>
  <si>
    <t>West Ridge Academy</t>
  </si>
  <si>
    <t>DENVER SCHOOL OF SCIENCE AND TECHNOLOGY (DSST) Cole Middle School</t>
  </si>
  <si>
    <t>3439</t>
  </si>
  <si>
    <t>2399</t>
  </si>
  <si>
    <t>2945</t>
  </si>
  <si>
    <t>0213</t>
  </si>
  <si>
    <t>7565</t>
  </si>
  <si>
    <t>3639</t>
  </si>
  <si>
    <t>6365</t>
  </si>
  <si>
    <t>4251</t>
  </si>
  <si>
    <t>0469</t>
  </si>
  <si>
    <t>8793</t>
  </si>
  <si>
    <t>THOMPSON R2-J</t>
  </si>
  <si>
    <t>9431</t>
  </si>
  <si>
    <t>2127</t>
  </si>
  <si>
    <t>2223</t>
  </si>
  <si>
    <t>2145</t>
  </si>
  <si>
    <t>4507</t>
  </si>
  <si>
    <t>8053</t>
  </si>
  <si>
    <t>8945</t>
  </si>
  <si>
    <t>9336</t>
  </si>
  <si>
    <t>9390</t>
  </si>
  <si>
    <t>0517</t>
  </si>
  <si>
    <t>2128</t>
  </si>
  <si>
    <t>SOAR - GVR</t>
  </si>
  <si>
    <t xml:space="preserve">LEGACY ACADEMY </t>
  </si>
  <si>
    <t>Colorado Early College Ft. Collins</t>
  </si>
  <si>
    <t>Union Colony Elementary School</t>
  </si>
  <si>
    <t>Monarch Montessori</t>
  </si>
  <si>
    <t>Aspen View Academy</t>
  </si>
  <si>
    <t>Global Village Academy -CO Springs</t>
  </si>
  <si>
    <t>Downtown Denver Expeditionary School</t>
  </si>
  <si>
    <t>Academy 360</t>
  </si>
  <si>
    <t>Global Village Academy - Ft Collins</t>
  </si>
  <si>
    <t>5957</t>
  </si>
  <si>
    <t>Montessori del Mundo Charter School</t>
  </si>
  <si>
    <t>5851</t>
  </si>
  <si>
    <t>Mountain Song Community School</t>
  </si>
  <si>
    <t>Addenbrooke Classical Academy</t>
  </si>
  <si>
    <t>James Irwin Charter Academy</t>
  </si>
  <si>
    <t>JEFFERSON CHARTER ACADEMY (Grades 5-6)</t>
  </si>
  <si>
    <t>JEFFERSON CHARTER ACADEMY JR/SR HIGH SCHOOL</t>
  </si>
  <si>
    <t>JEFFERSON ACADEMY CHARTER SCHOOL (Less grades 5-6)</t>
  </si>
  <si>
    <t>DISTRICT</t>
  </si>
  <si>
    <t>DISTRICT TOTAL</t>
  </si>
  <si>
    <t>GRAND TOTAL</t>
  </si>
  <si>
    <t xml:space="preserve">DISTRICT </t>
  </si>
  <si>
    <t>TOTAL</t>
  </si>
  <si>
    <t>DENVER SCHOOL OF SCIENCE AND TECHNOLOGY (DSST) GREEN VALLEY RANCH HS</t>
  </si>
  <si>
    <t>DENVER SCHOOL OF SCIENCE AND TECHNOLOGY (DSST) GREEN VALLEY RANCH MS</t>
  </si>
  <si>
    <t>DELTA</t>
  </si>
  <si>
    <t>0870</t>
  </si>
  <si>
    <t>DELTA COUNTY 50J</t>
  </si>
  <si>
    <t>Vision Charter Academy</t>
  </si>
  <si>
    <t>THE ACADEMY</t>
  </si>
  <si>
    <t>FLAGSTAFF ACADEMY</t>
  </si>
  <si>
    <t>0099</t>
  </si>
  <si>
    <t>HIGHLINE ACADEMY CHARTER SCHOOL Southeast</t>
  </si>
  <si>
    <t>PARKER CORE KNOWLEDGE CHARTER SCHOOL</t>
  </si>
  <si>
    <t>1627, 1629, 1630, 8779</t>
  </si>
  <si>
    <t>Mountain Sage Community School</t>
  </si>
  <si>
    <t>Juniper Ridge Community School</t>
  </si>
  <si>
    <t>CHAVEZ-HUERTA K-12 PREPARATORY ACADEMY</t>
  </si>
  <si>
    <t>PINNACLE CHARTER  SCHOOL</t>
  </si>
  <si>
    <t>HIGH POINT ACADEMY</t>
  </si>
  <si>
    <t>9037</t>
  </si>
  <si>
    <t>Victory Preparatory Academy High State Charter School</t>
  </si>
  <si>
    <t>9040</t>
  </si>
  <si>
    <t>Victory Preparatory Academy Middle State Charter School</t>
  </si>
  <si>
    <t>STRIVE WEST DENVER PREP CHARTER SCHOOL - FEDERAL</t>
  </si>
  <si>
    <t>DENVER SCHOOL OF SCIENCE AND TECHNOLOGY MIDDLE SCHOOL - STAPLETON</t>
  </si>
  <si>
    <t>DENVER SCHOOL OF SCIENCE AND TECHNOLOGY HIGH SCHOOL - STAPLETON</t>
  </si>
  <si>
    <t>Strive West Denver Prep - GVR</t>
  </si>
  <si>
    <t>Strive West Denver  Prep - Montbello</t>
  </si>
  <si>
    <t>Strive West Denver  Prep - Smart Academy</t>
  </si>
  <si>
    <t>Strive West Denver  PREP- Westwood (HARVEY PARK)</t>
  </si>
  <si>
    <t>Strive West Denver  PREP_NORTHWEST HIGLANDS CAMPUS (Sunnyside)</t>
  </si>
  <si>
    <t>Strive West Denver  PREP- EXCEL (Northwest HS)</t>
  </si>
  <si>
    <t>Strive West Denver  PREP_NORTHWEST LAKE CAMPUS</t>
  </si>
  <si>
    <t>3847, 3863, 3995</t>
  </si>
  <si>
    <t>HOPE ONLINE LEARNING ACADEMY CO-OP</t>
  </si>
  <si>
    <t>4410, 4404</t>
  </si>
  <si>
    <t>Larimer</t>
  </si>
  <si>
    <t>Ft. Collins Montessori School</t>
  </si>
  <si>
    <t>Mesa Valley Community School</t>
  </si>
  <si>
    <t>8420, 7879</t>
  </si>
  <si>
    <t>SWALLOWS CHARTER ACADEMY  (and former SOUTHERN COLORADO EARLY COLLEGE)</t>
  </si>
  <si>
    <t>Salida del Sol Academy</t>
  </si>
  <si>
    <t>Colorado Early College Douglas County</t>
  </si>
  <si>
    <t>Two Rivers Community School</t>
  </si>
  <si>
    <t>VANGUARD CLASSICAL SCHOOL EAST</t>
  </si>
  <si>
    <t>DENVER SCHOOL OF SCIENCE AND TECHNOLOGY (DSST) Cole High School</t>
  </si>
  <si>
    <t>GIRLS ATHLETIC LEADERSHIP SCHOOL OF DENVER - HS</t>
  </si>
  <si>
    <t>GIRLS ATHLETIC LEADERSHIP SCHOOL OF DENVER - MS</t>
  </si>
  <si>
    <t>HIGHLINE ACADEMY CHARTER SCHOOL Northeast</t>
  </si>
  <si>
    <t>STRIVE PREP - Ruby Hill ES</t>
  </si>
  <si>
    <t>2755</t>
  </si>
  <si>
    <t>VENTURE PREP HS</t>
  </si>
  <si>
    <t>Invoice #</t>
  </si>
  <si>
    <t>0190</t>
  </si>
  <si>
    <t>BYERS 32J</t>
  </si>
  <si>
    <t xml:space="preserve">County </t>
  </si>
  <si>
    <t>Dist. Number</t>
  </si>
  <si>
    <t>District Name</t>
  </si>
  <si>
    <t>Vendor/Customer #</t>
  </si>
  <si>
    <t>Address ID</t>
  </si>
  <si>
    <t>CN001</t>
  </si>
  <si>
    <t>NORTHGLENN-THORNTON</t>
  </si>
  <si>
    <t>VC00000000014297</t>
  </si>
  <si>
    <t>BRIGHTON</t>
  </si>
  <si>
    <t>VC00000000014407</t>
  </si>
  <si>
    <t>STRASBURG</t>
  </si>
  <si>
    <t>VC00000000014300</t>
  </si>
  <si>
    <t>CHERRY CREEK</t>
  </si>
  <si>
    <t>VC00000000014303</t>
  </si>
  <si>
    <t>LITTLETON</t>
  </si>
  <si>
    <t>VC00000000014304</t>
  </si>
  <si>
    <t>ADAMS-ARAPAHOE</t>
  </si>
  <si>
    <t>VC00000000069558</t>
  </si>
  <si>
    <t>CN005</t>
  </si>
  <si>
    <t>BYERS</t>
  </si>
  <si>
    <t>VC00000000014411</t>
  </si>
  <si>
    <t>ST VRAIN VALLEY</t>
  </si>
  <si>
    <t>VC00000000014442</t>
  </si>
  <si>
    <t>BOULDER VALLEY</t>
  </si>
  <si>
    <t>VC00000000014448</t>
  </si>
  <si>
    <t>VC00000000014415</t>
  </si>
  <si>
    <t>DELTA COUNTY</t>
  </si>
  <si>
    <t>VC00000000014358</t>
  </si>
  <si>
    <t>DENVER COUNTY</t>
  </si>
  <si>
    <t>VC00000000014308</t>
  </si>
  <si>
    <t>DOUGLAS COUNTY</t>
  </si>
  <si>
    <t>VC00000000069649</t>
  </si>
  <si>
    <t>CN002</t>
  </si>
  <si>
    <t xml:space="preserve">EAGLE COUNTY  </t>
  </si>
  <si>
    <t>VC00000000014406</t>
  </si>
  <si>
    <t>ELIZABETH</t>
  </si>
  <si>
    <t>VC00000000014309</t>
  </si>
  <si>
    <t>HARRISON</t>
  </si>
  <si>
    <t>VC00000000014310</t>
  </si>
  <si>
    <t>WIDEFIELD</t>
  </si>
  <si>
    <t>VC00000000014311</t>
  </si>
  <si>
    <t>COLORADO SPRINGS</t>
  </si>
  <si>
    <t>VC00000000014312</t>
  </si>
  <si>
    <t>CHEYENNE MOUNTAIN</t>
  </si>
  <si>
    <t>VC00000000014313</t>
  </si>
  <si>
    <t>ACADEMY</t>
  </si>
  <si>
    <t>VC00000000014315</t>
  </si>
  <si>
    <t>LEWIS-PALMER</t>
  </si>
  <si>
    <t>VC00000000014319</t>
  </si>
  <si>
    <t>FALCON</t>
  </si>
  <si>
    <t>VC00000000014320</t>
  </si>
  <si>
    <t>CANON CITY</t>
  </si>
  <si>
    <t>VC00000000014435</t>
  </si>
  <si>
    <t>ROARING FORK</t>
  </si>
  <si>
    <t>VC00000000014400</t>
  </si>
  <si>
    <t>EAST GRAND</t>
  </si>
  <si>
    <t>VC00000000014387</t>
  </si>
  <si>
    <t>GUNNISON WATERSHED</t>
  </si>
  <si>
    <t>VC00000000014427</t>
  </si>
  <si>
    <t>JEFFERSON COUNTY</t>
  </si>
  <si>
    <t>VC00000000069599</t>
  </si>
  <si>
    <t>POUDRE</t>
  </si>
  <si>
    <t>VC00000000014430</t>
  </si>
  <si>
    <t>THOMPSON</t>
  </si>
  <si>
    <t>VC00000000014422</t>
  </si>
  <si>
    <t>MESA COUNTY VALLEY</t>
  </si>
  <si>
    <t>VC00000000014360</t>
  </si>
  <si>
    <t>MOFFAT</t>
  </si>
  <si>
    <t>MONTEZUMA-CORTEZ</t>
  </si>
  <si>
    <t>VC00000000013021</t>
  </si>
  <si>
    <t>MONTROSE COUNTY</t>
  </si>
  <si>
    <t>VC00000000013000</t>
  </si>
  <si>
    <t>WEST END</t>
  </si>
  <si>
    <t>VC00000000014440</t>
  </si>
  <si>
    <t>PARK COUNTY(FAIRPLAY)</t>
  </si>
  <si>
    <t>VC00000000014333</t>
  </si>
  <si>
    <t>ASPEN</t>
  </si>
  <si>
    <t>VC00000000069604</t>
  </si>
  <si>
    <t>LAMAR</t>
  </si>
  <si>
    <t>VC00000000014392</t>
  </si>
  <si>
    <t>PUEBLO CITY</t>
  </si>
  <si>
    <t>VC00000000014335</t>
  </si>
  <si>
    <t>PUEBLO COUNTY RURAL</t>
  </si>
  <si>
    <t>VC00000000014359</t>
  </si>
  <si>
    <t>STEAMBOAT SPRINGS</t>
  </si>
  <si>
    <t>VC00000000014409</t>
  </si>
  <si>
    <t>VC00000000069583</t>
  </si>
  <si>
    <t>KEENESBURG</t>
  </si>
  <si>
    <t>VC00000000014420</t>
  </si>
  <si>
    <t>WINDSOR</t>
  </si>
  <si>
    <t>VC00000000069674</t>
  </si>
  <si>
    <t>JOHNSTOWN-MILLIKEN</t>
  </si>
  <si>
    <t>VC00000000014447</t>
  </si>
  <si>
    <t>GREELEY</t>
  </si>
  <si>
    <t>VC00000000014343</t>
  </si>
  <si>
    <t>WELD COUNTY SCHOOL DISTRICT RE-3J</t>
  </si>
  <si>
    <t>VANGUARD CLASSICAL SCHOOL WEST</t>
  </si>
  <si>
    <t>Denver School of Science and Tech - Byers MS</t>
  </si>
  <si>
    <t>DENVER SCHOOL OF SCIENCE AND TECHNOLOGY (DSST) Conservatory Green MS</t>
  </si>
  <si>
    <t>3540</t>
  </si>
  <si>
    <t>4049</t>
  </si>
  <si>
    <t>2196</t>
  </si>
  <si>
    <t>COMMUNITY LEADERSHIP ACADEMY STATE CHARTER SCHOOL</t>
  </si>
  <si>
    <t>NEW AMERICA SCHOOL - Aurora</t>
  </si>
  <si>
    <t>NEW AMERICA SCHOOL - Thornton</t>
  </si>
  <si>
    <t>FX345</t>
  </si>
  <si>
    <t>AD003</t>
  </si>
  <si>
    <t>SCHOOL DISTRICT 27J</t>
  </si>
  <si>
    <t>Compass Academy</t>
  </si>
  <si>
    <t>DENVER LANGUAGE SCHOOL (Grades 3-7)</t>
  </si>
  <si>
    <t>DENVER LANGUAGE SCHOOL (Grades K-2)</t>
  </si>
  <si>
    <t>DENVER SCHOOL OF SCIENCE AND TECHNOLOGY (DSST) - College View HS</t>
  </si>
  <si>
    <t>DENVER SCHOOL OF SCIENCE AND TECHNOLOGY (DSST) - College View MS</t>
  </si>
  <si>
    <t>KIPP Montebello ES</t>
  </si>
  <si>
    <t>KIPP Montebello HS</t>
  </si>
  <si>
    <t>REACH</t>
  </si>
  <si>
    <t>RiseUp Community School</t>
  </si>
  <si>
    <t>Roots ES</t>
  </si>
  <si>
    <t>Global Village Academy - Douglas</t>
  </si>
  <si>
    <t>World Compass Academy</t>
  </si>
  <si>
    <t>1582, 9051, 9057</t>
  </si>
  <si>
    <t>PEYTON 23 JT</t>
  </si>
  <si>
    <t>THE CAREER BUILDING ACADEMY</t>
  </si>
  <si>
    <t>GOLDEN VIEW CLASSICAL ACADEMY</t>
  </si>
  <si>
    <t>The Children's Kiva Montessori Charter School</t>
  </si>
  <si>
    <t>New Legacy Charter HS</t>
  </si>
  <si>
    <t xml:space="preserve">Salida Montessori </t>
  </si>
  <si>
    <t>THE CAREER BUILDING ACADEMY - PUEBLO</t>
  </si>
  <si>
    <t>CAPITAL CONSTRUCTION PAYMENT FOR JUL15</t>
  </si>
  <si>
    <t>CAPITAL CONSTRUCTION PAYMENT  FOR AUG15</t>
  </si>
  <si>
    <t>CAPITAL CONSTRUCTION PAYMENT  FOR SEP15</t>
  </si>
  <si>
    <t>CAPITAL CONSTRUCTION PAYMENT  FOR OCT15</t>
  </si>
  <si>
    <t>CAPITAL CONSTRUCTION PAYMENT  FOR NOV15</t>
  </si>
  <si>
    <t>CAPITAL CONSTRUCTION PAYMENT  FOR DEC15</t>
  </si>
  <si>
    <t>CAPITAL CONSTRUCTION PAYMENT  FOR JAN16</t>
  </si>
  <si>
    <t>CAPITAL CONSTRUCTION PAYMENT  FOR FEB16</t>
  </si>
  <si>
    <t>CAPITAL CONSTRUCTION PAYMENT  FOR MAR16</t>
  </si>
  <si>
    <t>CAPITAL CONSTRUCTION PAYMENT  FOR APR16</t>
  </si>
  <si>
    <t>CAPITAL CONSTRUCTION PAYMENT  FOR MAY16</t>
  </si>
  <si>
    <t>CAPITAL CONSTRUCTION PAYMENT  FOR JUN16</t>
  </si>
  <si>
    <t>VC00000000014317</t>
  </si>
  <si>
    <t>CSCCNOV15</t>
  </si>
  <si>
    <t>AD001</t>
  </si>
  <si>
    <t>Actual Oct. 1 count (FTE) for FY2015-16</t>
  </si>
  <si>
    <t>COLORADO DIGITAL ACADEMY - ELEMENTARY</t>
  </si>
  <si>
    <t>COLORADO DIGITAL ACADEMY - MIDDLE</t>
  </si>
  <si>
    <t>ELEVATE ACADEMY, INC</t>
  </si>
  <si>
    <t>Rocky Mountain Preparatory School Creekside</t>
  </si>
  <si>
    <t>Rocky Mountain Preparatory School Southwest</t>
  </si>
  <si>
    <t>PER PUPIL DISTRIBUTION $22,000,000 DIVIDED BY ACTUAL FTE</t>
  </si>
  <si>
    <t>0188</t>
  </si>
  <si>
    <t>0189</t>
  </si>
  <si>
    <t>0191</t>
  </si>
  <si>
    <t xml:space="preserve"> $                  -  </t>
  </si>
  <si>
    <t xml:space="preserve"> $                                      -  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</si>
</sst>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ddd\,\ mmmm\ dd\,\ yyyy"/>
    <numFmt numFmtId="166" formatCode="mmm\-yyyy"/>
    <numFmt numFmtId="167" formatCode="#,##0.000000000000000"/>
    <numFmt numFmtId="168" formatCode="_(&quot;$&quot;* #,##0.0_);_(&quot;$&quot;* \(#,##0.0\);_(&quot;$&quot;* &quot;-&quot;??_);_(@_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0000_);_(&quot;$&quot;* \(#,##0.00000\);_(&quot;$&quot;* &quot;-&quot;??_);_(@_)"/>
    <numFmt numFmtId="172" formatCode="_(&quot;$&quot;* #,##0.000000_);_(&quot;$&quot;* \(#,##0.000000\);_(&quot;$&quot;* &quot;-&quot;??_);_(@_)"/>
    <numFmt numFmtId="173" formatCode="_(&quot;$&quot;* #,##0.0000000_);_(&quot;$&quot;* \(#,##0.0000000\);_(&quot;$&quot;* &quot;-&quot;??_);_(@_)"/>
    <numFmt numFmtId="174" formatCode="_(&quot;$&quot;* #,##0.00000000_);_(&quot;$&quot;* \(#,##0.00000000\);_(&quot;$&quot;* &quot;-&quot;??_);_(@_)"/>
    <numFmt numFmtId="175" formatCode="_(&quot;$&quot;* #,##0.000000000_);_(&quot;$&quot;* \(#,##0.000000000\);_(&quot;$&quot;* &quot;-&quot;??_);_(@_)"/>
    <numFmt numFmtId="176" formatCode="_(&quot;$&quot;* #,##0.0000000000_);_(&quot;$&quot;* \(#,##0.0000000000\);_(&quot;$&quot;* &quot;-&quot;??_);_(@_)"/>
    <numFmt numFmtId="177" formatCode="_(&quot;$&quot;* #,##0.00000000000_);_(&quot;$&quot;* \(#,##0.00000000000\);_(&quot;$&quot;* &quot;-&quot;??_);_(@_)"/>
    <numFmt numFmtId="178" formatCode="_(&quot;$&quot;* #,##0.000000000000_);_(&quot;$&quot;* \(#,##0.000000000000\);_(&quot;$&quot;* &quot;-&quot;??_);_(@_)"/>
    <numFmt numFmtId="179" formatCode="_(&quot;$&quot;* #,##0.0000000000000_);_(&quot;$&quot;* \(#,##0.0000000000000\);_(&quot;$&quot;* &quot;-&quot;??_);_(@_)"/>
    <numFmt numFmtId="180" formatCode="_(&quot;$&quot;* #,##0.00000000000000_);_(&quot;$&quot;* \(#,##0.00000000000000\);_(&quot;$&quot;* &quot;-&quot;??_);_(@_)"/>
    <numFmt numFmtId="181" formatCode="_(* #,##0.000000000000_);_(* \(#,##0.000000000000\);_(* &quot;-&quot;????????????_);_(@_)"/>
    <numFmt numFmtId="182" formatCode="&quot;$&quot;#,##0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_);\(#,##0.0\)"/>
    <numFmt numFmtId="188" formatCode="&quot;$&quot;#,##0"/>
    <numFmt numFmtId="189" formatCode="_(&quot;$&quot;* #,##0.0000_);_(&quot;$&quot;* \(#,##0.0000\);_(&quot;$&quot;* &quot;-&quot;????_);_(@_)"/>
    <numFmt numFmtId="190" formatCode="0.00_);[Red]\(0.00\)"/>
    <numFmt numFmtId="191" formatCode="_(* #,##0.00000000_);_(* \(#,##0.00000000\);_(* &quot;-&quot;????????_);_(@_)"/>
    <numFmt numFmtId="192" formatCode="[$-409]h:mm:ss\ AM/PM"/>
    <numFmt numFmtId="193" formatCode="_(&quot;$&quot;* #,##0.000000_);_(&quot;$&quot;* \(#,##0.000000\);_(&quot;$&quot;* &quot;-&quot;??????_);_(@_)"/>
    <numFmt numFmtId="194" formatCode="0.000"/>
    <numFmt numFmtId="195" formatCode="#,##0.000000"/>
    <numFmt numFmtId="196" formatCode="mm/dd/yyyy"/>
    <numFmt numFmtId="197" formatCode="_(&quot;$&quot;* #,##0_);_(&quot;$&quot;* \(#,##0\);_(&quot;$&quot;* &quot;-&quot;??_);_(@_)"/>
    <numFmt numFmtId="198" formatCode="0.0"/>
    <numFmt numFmtId="199" formatCode="0.0000"/>
    <numFmt numFmtId="200" formatCode="0.00000"/>
    <numFmt numFmtId="201" formatCode="0.000000"/>
    <numFmt numFmtId="202" formatCode="0000"/>
    <numFmt numFmtId="203" formatCode="&quot;$&quot;#,##0.000_);[Red]\(&quot;$&quot;#,##0.000\)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0" fontId="45" fillId="0" borderId="0" xfId="0" applyFont="1" applyFill="1" applyBorder="1" applyAlignment="1">
      <alignment/>
    </xf>
    <xf numFmtId="44" fontId="0" fillId="0" borderId="0" xfId="0" applyNumberFormat="1" applyFont="1" applyFill="1" applyBorder="1" applyAlignment="1">
      <alignment horizontal="center" wrapText="1"/>
    </xf>
    <xf numFmtId="4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44" fontId="1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4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40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center"/>
      <protection/>
    </xf>
    <xf numFmtId="44" fontId="24" fillId="0" borderId="0" xfId="0" applyNumberFormat="1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/>
    </xf>
    <xf numFmtId="0" fontId="24" fillId="0" borderId="0" xfId="75" applyFont="1" applyFill="1" applyBorder="1" applyAlignment="1">
      <alignment horizontal="left" wrapText="1"/>
      <protection/>
    </xf>
    <xf numFmtId="49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 applyProtection="1">
      <alignment horizontal="right"/>
      <protection/>
    </xf>
    <xf numFmtId="0" fontId="24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4" fillId="0" borderId="10" xfId="0" applyFont="1" applyFill="1" applyBorder="1" applyAlignment="1" applyProtection="1">
      <alignment horizontal="left"/>
      <protection/>
    </xf>
    <xf numFmtId="44" fontId="24" fillId="0" borderId="1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/>
    </xf>
    <xf numFmtId="0" fontId="47" fillId="0" borderId="0" xfId="74" applyFont="1" applyFill="1" applyBorder="1" applyAlignment="1">
      <alignment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40" fontId="47" fillId="0" borderId="0" xfId="74" applyNumberFormat="1" applyFont="1" applyFill="1" applyBorder="1" applyAlignment="1">
      <alignment/>
      <protection/>
    </xf>
    <xf numFmtId="40" fontId="47" fillId="0" borderId="0" xfId="64" applyNumberFormat="1" applyFont="1" applyFill="1" applyBorder="1" applyAlignment="1">
      <alignment/>
      <protection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right" wrapText="1"/>
    </xf>
    <xf numFmtId="0" fontId="26" fillId="0" borderId="0" xfId="0" applyFont="1" applyFill="1" applyBorder="1" applyAlignment="1">
      <alignment horizontal="center" wrapText="1"/>
    </xf>
    <xf numFmtId="44" fontId="26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202" fontId="47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/>
    </xf>
    <xf numFmtId="40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202" fontId="47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44" fontId="24" fillId="0" borderId="0" xfId="0" applyNumberFormat="1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 applyProtection="1">
      <alignment horizontal="left"/>
      <protection/>
    </xf>
    <xf numFmtId="0" fontId="47" fillId="0" borderId="0" xfId="0" applyFont="1" applyFill="1" applyBorder="1" applyAlignment="1">
      <alignment/>
    </xf>
    <xf numFmtId="202" fontId="47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 applyProtection="1">
      <alignment horizontal="center"/>
      <protection/>
    </xf>
    <xf numFmtId="44" fontId="24" fillId="0" borderId="0" xfId="0" applyNumberFormat="1" applyFont="1" applyFill="1" applyBorder="1" applyAlignment="1">
      <alignment horizontal="left"/>
    </xf>
    <xf numFmtId="44" fontId="24" fillId="0" borderId="0" xfId="0" applyNumberFormat="1" applyFont="1" applyFill="1" applyBorder="1" applyAlignment="1">
      <alignment horizontal="left"/>
    </xf>
    <xf numFmtId="40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 applyProtection="1">
      <alignment horizontal="center"/>
      <protection/>
    </xf>
    <xf numFmtId="49" fontId="24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202" fontId="47" fillId="0" borderId="0" xfId="0" applyNumberFormat="1" applyFont="1" applyFill="1" applyBorder="1" applyAlignment="1">
      <alignment/>
    </xf>
    <xf numFmtId="44" fontId="24" fillId="33" borderId="0" xfId="0" applyNumberFormat="1" applyFont="1" applyFill="1" applyBorder="1" applyAlignment="1">
      <alignment horizontal="left"/>
    </xf>
    <xf numFmtId="8" fontId="26" fillId="0" borderId="0" xfId="0" applyNumberFormat="1" applyFont="1" applyFill="1" applyBorder="1" applyAlignment="1">
      <alignment horizontal="left"/>
    </xf>
    <xf numFmtId="8" fontId="1" fillId="0" borderId="11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44" fontId="0" fillId="0" borderId="0" xfId="46" applyFont="1" applyFill="1" applyBorder="1" applyAlignment="1">
      <alignment horizontal="center" wrapText="1"/>
    </xf>
    <xf numFmtId="44" fontId="1" fillId="0" borderId="0" xfId="46" applyFont="1" applyFill="1" applyBorder="1" applyAlignment="1">
      <alignment horizontal="center" wrapText="1"/>
    </xf>
    <xf numFmtId="44" fontId="24" fillId="0" borderId="0" xfId="46" applyFont="1" applyFill="1" applyBorder="1" applyAlignment="1">
      <alignment horizontal="left"/>
    </xf>
    <xf numFmtId="44" fontId="24" fillId="0" borderId="10" xfId="46" applyFont="1" applyFill="1" applyBorder="1" applyAlignment="1">
      <alignment horizontal="left"/>
    </xf>
    <xf numFmtId="44" fontId="26" fillId="0" borderId="0" xfId="46" applyFont="1" applyFill="1" applyBorder="1" applyAlignment="1">
      <alignment horizontal="left"/>
    </xf>
    <xf numFmtId="44" fontId="0" fillId="0" borderId="0" xfId="46" applyFont="1" applyFill="1" applyBorder="1" applyAlignment="1">
      <alignment horizontal="left"/>
    </xf>
    <xf numFmtId="44" fontId="0" fillId="0" borderId="0" xfId="46" applyFont="1" applyBorder="1" applyAlignment="1">
      <alignment horizontal="left"/>
    </xf>
    <xf numFmtId="44" fontId="0" fillId="0" borderId="0" xfId="46" applyFont="1" applyFill="1" applyBorder="1" applyAlignment="1">
      <alignment horizontal="left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2 2" xfId="49"/>
    <cellStyle name="Currency 3" xfId="50"/>
    <cellStyle name="Currency 4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Hyperlink 2" xfId="60"/>
    <cellStyle name="Input" xfId="61"/>
    <cellStyle name="Linked Cell" xfId="62"/>
    <cellStyle name="Neutral" xfId="63"/>
    <cellStyle name="Normal 2" xfId="64"/>
    <cellStyle name="Normal 2 2" xfId="65"/>
    <cellStyle name="Normal 2 2 2" xfId="66"/>
    <cellStyle name="Normal 2 3" xfId="67"/>
    <cellStyle name="Normal 3" xfId="68"/>
    <cellStyle name="Normal 3 2" xfId="69"/>
    <cellStyle name="Normal 3 3" xfId="70"/>
    <cellStyle name="Normal 4" xfId="71"/>
    <cellStyle name="Normal 4 2" xfId="72"/>
    <cellStyle name="Normal 5" xfId="73"/>
    <cellStyle name="Normal_Sheet1" xfId="74"/>
    <cellStyle name="Normal_Sheet1 2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7" name="Table118" displayName="Table118" ref="A1:Y264" comment="" totalsRowShown="0">
  <autoFilter ref="A1:Y264"/>
  <tableColumns count="25">
    <tableColumn id="1" name="COUNTY"/>
    <tableColumn id="2" name="DISTRICT CODE"/>
    <tableColumn id="3" name="DISTRICT / CHARTER INSTITUTE"/>
    <tableColumn id="4" name="SCHOOL CODE"/>
    <tableColumn id="5" name="CHARTER SCHOOL"/>
    <tableColumn id="27" name="County "/>
    <tableColumn id="28" name="Dist. Number"/>
    <tableColumn id="29" name="District Name"/>
    <tableColumn id="30" name="Vendor/Customer #"/>
    <tableColumn id="26" name="Address ID"/>
    <tableColumn id="25" name="Invoice #"/>
    <tableColumn id="6" name="CAPITAL CONSTRUCTION PAYMENT FOR JUL15"/>
    <tableColumn id="7" name="CAPITAL CONSTRUCTION PAYMENT  FOR AUG15"/>
    <tableColumn id="8" name="CAPITAL CONSTRUCTION PAYMENT  FOR SEP15"/>
    <tableColumn id="9" name="CAPITAL CONSTRUCTION PAYMENT  FOR OCT15"/>
    <tableColumn id="10" name="CAPITAL CONSTRUCTION PAYMENT  FOR NOV15"/>
    <tableColumn id="11" name="CAPITAL CONSTRUCTION PAYMENT  FOR DEC15"/>
    <tableColumn id="12" name="CAPITAL CONSTRUCTION PAYMENT  FOR JAN16"/>
    <tableColumn id="13" name="CAPITAL CONSTRUCTION PAYMENT  FOR FEB16"/>
    <tableColumn id="14" name="CAPITAL CONSTRUCTION PAYMENT  FOR MAR16"/>
    <tableColumn id="15" name="CAPITAL CONSTRUCTION PAYMENT  FOR APR16"/>
    <tableColumn id="16" name="CAPITAL CONSTRUCTION PAYMENT  FOR MAY16"/>
    <tableColumn id="17" name="CAPITAL CONSTRUCTION PAYMENT  FOR JUN16"/>
    <tableColumn id="21" name="TOTAL"/>
    <tableColumn id="19" name="Actual Oct. 1 count (FTE) for FY2015-16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Y308"/>
  <sheetViews>
    <sheetView tabSelected="1" zoomScale="90" zoomScaleNormal="90" zoomScalePageLayoutView="0" workbookViewId="0" topLeftCell="A1">
      <pane xSplit="5" ySplit="1" topLeftCell="U2" activePane="bottomRight" state="frozen"/>
      <selection pane="topLeft" activeCell="A1" sqref="A1"/>
      <selection pane="topRight" activeCell="F1" sqref="F1"/>
      <selection pane="bottomLeft" activeCell="A4" sqref="A4"/>
      <selection pane="bottomRight" activeCell="U42" sqref="U42"/>
    </sheetView>
  </sheetViews>
  <sheetFormatPr defaultColWidth="9.140625" defaultRowHeight="1.5" customHeight="1"/>
  <cols>
    <col min="1" max="1" width="14.7109375" style="2" bestFit="1" customWidth="1"/>
    <col min="2" max="2" width="8.7109375" style="2" hidden="1" customWidth="1"/>
    <col min="3" max="3" width="20.140625" style="2" customWidth="1"/>
    <col min="4" max="4" width="7.28125" style="7" hidden="1" customWidth="1"/>
    <col min="5" max="5" width="72.57421875" style="17" bestFit="1" customWidth="1"/>
    <col min="6" max="8" width="10.7109375" style="17" hidden="1" customWidth="1"/>
    <col min="9" max="9" width="17.28125" style="21" hidden="1" customWidth="1"/>
    <col min="10" max="10" width="8.57421875" style="21" hidden="1" customWidth="1"/>
    <col min="11" max="11" width="14.140625" style="21" hidden="1" customWidth="1"/>
    <col min="12" max="18" width="19.8515625" style="18" customWidth="1"/>
    <col min="19" max="19" width="17.00390625" style="18" customWidth="1"/>
    <col min="20" max="20" width="14.57421875" style="18" hidden="1" customWidth="1"/>
    <col min="21" max="21" width="14.7109375" style="18" customWidth="1"/>
    <col min="22" max="22" width="15.421875" style="92" customWidth="1"/>
    <col min="23" max="23" width="15.00390625" style="92" customWidth="1"/>
    <col min="24" max="24" width="15.421875" style="92" customWidth="1"/>
    <col min="25" max="25" width="15.140625" style="4" customWidth="1"/>
    <col min="26" max="16384" width="9.140625" style="2" customWidth="1"/>
  </cols>
  <sheetData>
    <row r="1" spans="1:25" s="19" customFormat="1" ht="68.25" customHeight="1">
      <c r="A1" s="8" t="s">
        <v>112</v>
      </c>
      <c r="B1" s="9" t="s">
        <v>219</v>
      </c>
      <c r="C1" s="8" t="s">
        <v>323</v>
      </c>
      <c r="D1" s="9" t="s">
        <v>113</v>
      </c>
      <c r="E1" s="8" t="s">
        <v>114</v>
      </c>
      <c r="F1" s="8" t="s">
        <v>474</v>
      </c>
      <c r="G1" s="8" t="s">
        <v>475</v>
      </c>
      <c r="H1" s="8" t="s">
        <v>476</v>
      </c>
      <c r="I1" s="8" t="s">
        <v>477</v>
      </c>
      <c r="J1" s="8" t="s">
        <v>478</v>
      </c>
      <c r="K1" s="8" t="s">
        <v>471</v>
      </c>
      <c r="L1" s="12" t="s">
        <v>602</v>
      </c>
      <c r="M1" s="12" t="s">
        <v>603</v>
      </c>
      <c r="N1" s="12" t="s">
        <v>604</v>
      </c>
      <c r="O1" s="12" t="s">
        <v>605</v>
      </c>
      <c r="P1" s="12" t="s">
        <v>606</v>
      </c>
      <c r="Q1" s="12" t="s">
        <v>607</v>
      </c>
      <c r="R1" s="12" t="s">
        <v>608</v>
      </c>
      <c r="S1" s="12" t="s">
        <v>609</v>
      </c>
      <c r="T1" s="12" t="s">
        <v>610</v>
      </c>
      <c r="U1" s="12" t="s">
        <v>611</v>
      </c>
      <c r="V1" s="85" t="s">
        <v>612</v>
      </c>
      <c r="W1" s="85" t="s">
        <v>613</v>
      </c>
      <c r="X1" s="86" t="s">
        <v>420</v>
      </c>
      <c r="Y1" s="10" t="s">
        <v>617</v>
      </c>
    </row>
    <row r="2" spans="1:25" s="1" customFormat="1" ht="13.5" customHeight="1">
      <c r="A2" s="71" t="s">
        <v>115</v>
      </c>
      <c r="B2" s="23" t="s">
        <v>220</v>
      </c>
      <c r="C2" s="23" t="s">
        <v>259</v>
      </c>
      <c r="D2" s="72" t="s">
        <v>375</v>
      </c>
      <c r="E2" s="73" t="s">
        <v>367</v>
      </c>
      <c r="F2" s="74"/>
      <c r="G2" s="74"/>
      <c r="H2" s="74"/>
      <c r="I2" s="52"/>
      <c r="J2" s="52"/>
      <c r="K2" s="25" t="s">
        <v>615</v>
      </c>
      <c r="L2" s="26">
        <v>18677.85</v>
      </c>
      <c r="M2" s="26">
        <v>18677.85</v>
      </c>
      <c r="N2" s="26">
        <v>18677.85</v>
      </c>
      <c r="O2" s="26">
        <v>18677.85</v>
      </c>
      <c r="P2" s="26">
        <v>18677.85</v>
      </c>
      <c r="Q2" s="26">
        <v>18677.85</v>
      </c>
      <c r="R2" s="26">
        <v>18677.85</v>
      </c>
      <c r="S2" s="69">
        <v>20118.803999999996</v>
      </c>
      <c r="T2" s="69">
        <v>20118.803999999996</v>
      </c>
      <c r="U2" s="69">
        <v>20118.803999999996</v>
      </c>
      <c r="V2" s="87">
        <v>20124.239</v>
      </c>
      <c r="W2" s="87">
        <v>20124.239</v>
      </c>
      <c r="X2" s="87">
        <v>231349.84</v>
      </c>
      <c r="Y2" s="27">
        <v>895</v>
      </c>
    </row>
    <row r="3" spans="1:25" s="1" customFormat="1" ht="13.5" customHeight="1">
      <c r="A3" s="71" t="s">
        <v>115</v>
      </c>
      <c r="B3" s="23" t="s">
        <v>220</v>
      </c>
      <c r="C3" s="23" t="s">
        <v>259</v>
      </c>
      <c r="D3" s="24" t="s">
        <v>364</v>
      </c>
      <c r="E3" s="28" t="s">
        <v>358</v>
      </c>
      <c r="F3" s="74"/>
      <c r="G3" s="74"/>
      <c r="H3" s="74"/>
      <c r="I3" s="52"/>
      <c r="J3" s="52"/>
      <c r="K3" s="68" t="s">
        <v>615</v>
      </c>
      <c r="L3" s="26">
        <v>24869.84</v>
      </c>
      <c r="M3" s="26">
        <v>24869.84</v>
      </c>
      <c r="N3" s="26">
        <v>24869.84</v>
      </c>
      <c r="O3" s="26">
        <v>24869.84</v>
      </c>
      <c r="P3" s="26">
        <v>24869.84</v>
      </c>
      <c r="Q3" s="26">
        <v>24869.84</v>
      </c>
      <c r="R3" s="26">
        <v>24869.84</v>
      </c>
      <c r="S3" s="69">
        <v>22874.802000000003</v>
      </c>
      <c r="T3" s="69">
        <v>22874.802000000003</v>
      </c>
      <c r="U3" s="69">
        <v>22874.802000000003</v>
      </c>
      <c r="V3" s="87">
        <v>22881.582</v>
      </c>
      <c r="W3" s="87">
        <v>22881.582</v>
      </c>
      <c r="X3" s="87">
        <v>288476.45</v>
      </c>
      <c r="Y3" s="27">
        <v>1116</v>
      </c>
    </row>
    <row r="4" spans="1:25" s="1" customFormat="1" ht="13.5" customHeight="1">
      <c r="A4" s="71" t="s">
        <v>115</v>
      </c>
      <c r="B4" s="72" t="s">
        <v>220</v>
      </c>
      <c r="C4" s="23" t="s">
        <v>259</v>
      </c>
      <c r="D4" s="24" t="s">
        <v>10</v>
      </c>
      <c r="E4" s="28" t="s">
        <v>117</v>
      </c>
      <c r="F4" s="74"/>
      <c r="G4" s="74"/>
      <c r="H4" s="74"/>
      <c r="I4" s="75"/>
      <c r="J4" s="52"/>
      <c r="K4" s="68" t="s">
        <v>615</v>
      </c>
      <c r="L4" s="26">
        <v>15490.6</v>
      </c>
      <c r="M4" s="26">
        <v>15490.6</v>
      </c>
      <c r="N4" s="26">
        <v>15490.6</v>
      </c>
      <c r="O4" s="26">
        <v>15490.6</v>
      </c>
      <c r="P4" s="26">
        <v>15490.6</v>
      </c>
      <c r="Q4" s="26">
        <v>15490.6</v>
      </c>
      <c r="R4" s="26">
        <v>15490.6</v>
      </c>
      <c r="S4" s="69">
        <v>19607.811999999998</v>
      </c>
      <c r="T4" s="69">
        <v>19607.811999999998</v>
      </c>
      <c r="U4" s="69">
        <v>19607.811999999998</v>
      </c>
      <c r="V4" s="87">
        <v>19612.667</v>
      </c>
      <c r="W4" s="87">
        <v>19612.667</v>
      </c>
      <c r="X4" s="87">
        <v>206482.97</v>
      </c>
      <c r="Y4" s="27">
        <v>798.8</v>
      </c>
    </row>
    <row r="5" spans="1:25" ht="12.75" customHeight="1">
      <c r="A5" s="71" t="s">
        <v>115</v>
      </c>
      <c r="B5" s="23" t="s">
        <v>220</v>
      </c>
      <c r="C5" s="23" t="s">
        <v>259</v>
      </c>
      <c r="D5" s="24" t="s">
        <v>386</v>
      </c>
      <c r="E5" s="73" t="s">
        <v>332</v>
      </c>
      <c r="F5" s="39"/>
      <c r="G5" s="39"/>
      <c r="H5" s="39"/>
      <c r="I5" s="53"/>
      <c r="J5" s="53"/>
      <c r="K5" s="68" t="s">
        <v>615</v>
      </c>
      <c r="L5" s="26">
        <v>9018.5</v>
      </c>
      <c r="M5" s="26">
        <v>9018.5</v>
      </c>
      <c r="N5" s="26">
        <v>9018.5</v>
      </c>
      <c r="O5" s="26">
        <v>9018.5</v>
      </c>
      <c r="P5" s="26">
        <v>9018.5</v>
      </c>
      <c r="Q5" s="26">
        <v>9018.5</v>
      </c>
      <c r="R5" s="26">
        <v>9018.5</v>
      </c>
      <c r="S5" s="69">
        <v>9841.12</v>
      </c>
      <c r="T5" s="69">
        <v>9841.12</v>
      </c>
      <c r="U5" s="69">
        <v>9841.12</v>
      </c>
      <c r="V5" s="87">
        <v>9843.76</v>
      </c>
      <c r="W5" s="87">
        <v>9843.76</v>
      </c>
      <c r="X5" s="87">
        <v>112340.38</v>
      </c>
      <c r="Y5" s="27">
        <v>434.6</v>
      </c>
    </row>
    <row r="6" spans="1:25" ht="12.75" customHeight="1">
      <c r="A6" s="29" t="s">
        <v>416</v>
      </c>
      <c r="B6" s="23" t="s">
        <v>220</v>
      </c>
      <c r="C6" s="23" t="s">
        <v>259</v>
      </c>
      <c r="D6" s="24"/>
      <c r="E6" s="30" t="s">
        <v>417</v>
      </c>
      <c r="F6" s="50" t="s">
        <v>115</v>
      </c>
      <c r="G6" s="51">
        <v>20</v>
      </c>
      <c r="H6" s="50" t="s">
        <v>480</v>
      </c>
      <c r="I6" s="52" t="s">
        <v>481</v>
      </c>
      <c r="J6" s="52" t="s">
        <v>479</v>
      </c>
      <c r="K6" s="68" t="s">
        <v>615</v>
      </c>
      <c r="L6" s="26">
        <f aca="true" t="shared" si="0" ref="L6:W6">SUM(L2:L5)</f>
        <v>68056.79000000001</v>
      </c>
      <c r="M6" s="26">
        <f t="shared" si="0"/>
        <v>68056.79000000001</v>
      </c>
      <c r="N6" s="26">
        <f t="shared" si="0"/>
        <v>68056.79000000001</v>
      </c>
      <c r="O6" s="26">
        <f t="shared" si="0"/>
        <v>68056.79000000001</v>
      </c>
      <c r="P6" s="26">
        <f t="shared" si="0"/>
        <v>68056.79000000001</v>
      </c>
      <c r="Q6" s="26">
        <f t="shared" si="0"/>
        <v>68056.79000000001</v>
      </c>
      <c r="R6" s="26">
        <f t="shared" si="0"/>
        <v>68056.79000000001</v>
      </c>
      <c r="S6" s="26">
        <f t="shared" si="0"/>
        <v>72442.538</v>
      </c>
      <c r="T6" s="26">
        <f t="shared" si="0"/>
        <v>72442.538</v>
      </c>
      <c r="U6" s="26">
        <f t="shared" si="0"/>
        <v>72442.538</v>
      </c>
      <c r="V6" s="87">
        <f t="shared" si="0"/>
        <v>72462.24799999999</v>
      </c>
      <c r="W6" s="87">
        <f t="shared" si="0"/>
        <v>72462.24799999999</v>
      </c>
      <c r="X6" s="87">
        <f>SUM(L6:W6)</f>
        <v>838649.6400000001</v>
      </c>
      <c r="Y6" s="27"/>
    </row>
    <row r="7" spans="1:25" s="1" customFormat="1" ht="13.5" customHeight="1">
      <c r="A7" s="29" t="s">
        <v>115</v>
      </c>
      <c r="B7" s="23" t="s">
        <v>217</v>
      </c>
      <c r="C7" s="23" t="s">
        <v>581</v>
      </c>
      <c r="D7" s="24" t="s">
        <v>119</v>
      </c>
      <c r="E7" s="73" t="s">
        <v>120</v>
      </c>
      <c r="F7" s="65"/>
      <c r="G7" s="66"/>
      <c r="H7" s="65"/>
      <c r="I7" s="52"/>
      <c r="J7" s="52"/>
      <c r="K7" s="68" t="s">
        <v>615</v>
      </c>
      <c r="L7" s="26">
        <v>14111.3</v>
      </c>
      <c r="M7" s="26">
        <v>14111.3</v>
      </c>
      <c r="N7" s="26">
        <v>14111.3</v>
      </c>
      <c r="O7" s="26">
        <v>14111.3</v>
      </c>
      <c r="P7" s="26">
        <v>14111.3</v>
      </c>
      <c r="Q7" s="26">
        <v>14111.3</v>
      </c>
      <c r="R7" s="26">
        <v>14111.3</v>
      </c>
      <c r="S7" s="26">
        <v>14978.627999999997</v>
      </c>
      <c r="T7" s="26">
        <v>14978.627999999997</v>
      </c>
      <c r="U7" s="26">
        <v>14978.627999999997</v>
      </c>
      <c r="V7" s="87">
        <v>14982.708</v>
      </c>
      <c r="W7" s="87">
        <v>14982.708</v>
      </c>
      <c r="X7" s="87">
        <v>173680.4</v>
      </c>
      <c r="Y7" s="27">
        <v>671.9</v>
      </c>
    </row>
    <row r="8" spans="1:25" s="1" customFormat="1" ht="13.5" customHeight="1">
      <c r="A8" s="29" t="s">
        <v>115</v>
      </c>
      <c r="B8" s="23" t="s">
        <v>217</v>
      </c>
      <c r="C8" s="23" t="s">
        <v>581</v>
      </c>
      <c r="D8" s="24" t="s">
        <v>12</v>
      </c>
      <c r="E8" s="73" t="s">
        <v>121</v>
      </c>
      <c r="F8" s="74"/>
      <c r="G8" s="74"/>
      <c r="H8" s="74"/>
      <c r="I8" s="52"/>
      <c r="J8" s="52"/>
      <c r="K8" s="68" t="s">
        <v>615</v>
      </c>
      <c r="L8" s="26">
        <v>19310.2</v>
      </c>
      <c r="M8" s="26">
        <v>19310.2</v>
      </c>
      <c r="N8" s="26">
        <v>19310.2</v>
      </c>
      <c r="O8" s="26">
        <v>19310.2</v>
      </c>
      <c r="P8" s="26">
        <v>19310.2</v>
      </c>
      <c r="Q8" s="26">
        <v>19310.2</v>
      </c>
      <c r="R8" s="26">
        <v>19310.2</v>
      </c>
      <c r="S8" s="26">
        <v>20980.834000000003</v>
      </c>
      <c r="T8" s="26">
        <v>20980.834000000003</v>
      </c>
      <c r="U8" s="26">
        <v>20980.834000000003</v>
      </c>
      <c r="V8" s="87">
        <v>20986.474</v>
      </c>
      <c r="W8" s="87">
        <v>20986.474</v>
      </c>
      <c r="X8" s="87">
        <v>240086.85</v>
      </c>
      <c r="Y8" s="27">
        <v>928.8</v>
      </c>
    </row>
    <row r="9" spans="1:25" s="1" customFormat="1" ht="13.5" customHeight="1">
      <c r="A9" s="29" t="s">
        <v>115</v>
      </c>
      <c r="B9" s="23" t="s">
        <v>217</v>
      </c>
      <c r="C9" s="23" t="s">
        <v>581</v>
      </c>
      <c r="D9" s="24" t="s">
        <v>376</v>
      </c>
      <c r="E9" s="58" t="s">
        <v>352</v>
      </c>
      <c r="F9" s="74"/>
      <c r="G9" s="74"/>
      <c r="H9" s="74"/>
      <c r="I9" s="52"/>
      <c r="J9" s="52"/>
      <c r="K9" s="68" t="s">
        <v>615</v>
      </c>
      <c r="L9" s="26">
        <v>10610</v>
      </c>
      <c r="M9" s="26">
        <v>10610</v>
      </c>
      <c r="N9" s="26">
        <v>10610</v>
      </c>
      <c r="O9" s="26">
        <v>10610</v>
      </c>
      <c r="P9" s="26">
        <v>10610</v>
      </c>
      <c r="Q9" s="26">
        <v>10610</v>
      </c>
      <c r="R9" s="26">
        <v>10610</v>
      </c>
      <c r="S9" s="26">
        <v>11149.018</v>
      </c>
      <c r="T9" s="26">
        <v>11149.018</v>
      </c>
      <c r="U9" s="26">
        <v>11149.018</v>
      </c>
      <c r="V9" s="87">
        <v>11152.073</v>
      </c>
      <c r="W9" s="87">
        <v>11152.073</v>
      </c>
      <c r="X9" s="87">
        <v>130021.2</v>
      </c>
      <c r="Y9" s="27">
        <v>503</v>
      </c>
    </row>
    <row r="10" spans="1:25" s="1" customFormat="1" ht="13.5" customHeight="1">
      <c r="A10" s="29" t="s">
        <v>115</v>
      </c>
      <c r="B10" s="23" t="s">
        <v>217</v>
      </c>
      <c r="C10" s="23" t="s">
        <v>581</v>
      </c>
      <c r="D10" s="24" t="s">
        <v>377</v>
      </c>
      <c r="E10" s="58" t="s">
        <v>341</v>
      </c>
      <c r="F10" s="74"/>
      <c r="G10" s="74"/>
      <c r="H10" s="74"/>
      <c r="I10" s="67"/>
      <c r="J10" s="67"/>
      <c r="K10" s="68" t="s">
        <v>615</v>
      </c>
      <c r="L10" s="26">
        <v>15172.3</v>
      </c>
      <c r="M10" s="26">
        <v>15172.3</v>
      </c>
      <c r="N10" s="26">
        <v>15172.3</v>
      </c>
      <c r="O10" s="26">
        <v>15172.3</v>
      </c>
      <c r="P10" s="26">
        <v>15172.3</v>
      </c>
      <c r="Q10" s="26">
        <v>15172.3</v>
      </c>
      <c r="R10" s="26">
        <v>15172.3</v>
      </c>
      <c r="S10" s="26">
        <v>15617.927999999996</v>
      </c>
      <c r="T10" s="26">
        <v>15617.927999999996</v>
      </c>
      <c r="U10" s="26">
        <v>15617.927999999996</v>
      </c>
      <c r="V10" s="87">
        <v>15622.258</v>
      </c>
      <c r="W10" s="87">
        <v>15622.258</v>
      </c>
      <c r="X10" s="87">
        <v>184304.4</v>
      </c>
      <c r="Y10" s="27">
        <v>713</v>
      </c>
    </row>
    <row r="11" spans="1:25" s="11" customFormat="1" ht="12.75" customHeight="1">
      <c r="A11" s="77" t="s">
        <v>115</v>
      </c>
      <c r="B11" s="72" t="s">
        <v>217</v>
      </c>
      <c r="C11" s="23" t="s">
        <v>581</v>
      </c>
      <c r="D11" s="73" t="s">
        <v>279</v>
      </c>
      <c r="E11" s="73" t="s">
        <v>280</v>
      </c>
      <c r="F11" s="50"/>
      <c r="G11" s="78"/>
      <c r="H11" s="50"/>
      <c r="I11" s="61"/>
      <c r="J11" s="61"/>
      <c r="K11" s="68" t="s">
        <v>615</v>
      </c>
      <c r="L11" s="26">
        <v>15426.94</v>
      </c>
      <c r="M11" s="26">
        <v>15426.94</v>
      </c>
      <c r="N11" s="26">
        <v>15426.94</v>
      </c>
      <c r="O11" s="26">
        <v>15426.94</v>
      </c>
      <c r="P11" s="26">
        <v>15426.94</v>
      </c>
      <c r="Q11" s="26">
        <v>15426.94</v>
      </c>
      <c r="R11" s="26">
        <v>15426.94</v>
      </c>
      <c r="S11" s="26">
        <v>15716.355999999996</v>
      </c>
      <c r="T11" s="26">
        <v>15716.355999999996</v>
      </c>
      <c r="U11" s="26">
        <v>15716.355999999996</v>
      </c>
      <c r="V11" s="87">
        <v>15720.736</v>
      </c>
      <c r="W11" s="87">
        <v>15720.736</v>
      </c>
      <c r="X11" s="87">
        <v>186579.12</v>
      </c>
      <c r="Y11" s="27">
        <v>721.8</v>
      </c>
    </row>
    <row r="12" spans="1:25" s="11" customFormat="1" ht="12.75" customHeight="1">
      <c r="A12" s="29" t="s">
        <v>416</v>
      </c>
      <c r="B12" s="72" t="s">
        <v>217</v>
      </c>
      <c r="C12" s="56" t="s">
        <v>581</v>
      </c>
      <c r="D12" s="24"/>
      <c r="E12" s="30" t="s">
        <v>417</v>
      </c>
      <c r="F12" s="50" t="s">
        <v>115</v>
      </c>
      <c r="G12" s="51">
        <v>40</v>
      </c>
      <c r="H12" s="50" t="s">
        <v>482</v>
      </c>
      <c r="I12" s="52" t="s">
        <v>483</v>
      </c>
      <c r="J12" s="52" t="s">
        <v>479</v>
      </c>
      <c r="K12" s="68" t="s">
        <v>615</v>
      </c>
      <c r="L12" s="26">
        <f aca="true" t="shared" si="1" ref="L12:W12">SUM(L7:L11)</f>
        <v>74630.74</v>
      </c>
      <c r="M12" s="26">
        <f t="shared" si="1"/>
        <v>74630.74</v>
      </c>
      <c r="N12" s="26">
        <f t="shared" si="1"/>
        <v>74630.74</v>
      </c>
      <c r="O12" s="26">
        <f t="shared" si="1"/>
        <v>74630.74</v>
      </c>
      <c r="P12" s="26">
        <f t="shared" si="1"/>
        <v>74630.74</v>
      </c>
      <c r="Q12" s="26">
        <f t="shared" si="1"/>
        <v>74630.74</v>
      </c>
      <c r="R12" s="26">
        <f t="shared" si="1"/>
        <v>74630.74</v>
      </c>
      <c r="S12" s="26">
        <f t="shared" si="1"/>
        <v>78442.764</v>
      </c>
      <c r="T12" s="26">
        <f t="shared" si="1"/>
        <v>78442.764</v>
      </c>
      <c r="U12" s="26">
        <f t="shared" si="1"/>
        <v>78442.764</v>
      </c>
      <c r="V12" s="87">
        <f t="shared" si="1"/>
        <v>78464.24900000001</v>
      </c>
      <c r="W12" s="87">
        <f t="shared" si="1"/>
        <v>78464.24900000001</v>
      </c>
      <c r="X12" s="87">
        <f>SUM(L12:W12)</f>
        <v>914671.97</v>
      </c>
      <c r="Y12" s="27"/>
    </row>
    <row r="13" spans="1:25" s="11" customFormat="1" ht="12.75" customHeight="1">
      <c r="A13" s="29" t="s">
        <v>115</v>
      </c>
      <c r="B13" s="23" t="s">
        <v>221</v>
      </c>
      <c r="C13" s="23" t="s">
        <v>122</v>
      </c>
      <c r="D13" s="24" t="s">
        <v>79</v>
      </c>
      <c r="E13" s="73" t="s">
        <v>320</v>
      </c>
      <c r="F13" s="50"/>
      <c r="G13" s="51"/>
      <c r="H13" s="50"/>
      <c r="I13" s="52"/>
      <c r="J13" s="52"/>
      <c r="K13" s="68" t="s">
        <v>615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87">
        <v>0</v>
      </c>
      <c r="W13" s="87">
        <v>0</v>
      </c>
      <c r="X13" s="87">
        <v>0</v>
      </c>
      <c r="Y13" s="63">
        <v>0</v>
      </c>
    </row>
    <row r="14" spans="1:25" s="11" customFormat="1" ht="12.75" customHeight="1">
      <c r="A14" s="29" t="s">
        <v>416</v>
      </c>
      <c r="B14" s="23" t="s">
        <v>221</v>
      </c>
      <c r="C14" s="23" t="s">
        <v>122</v>
      </c>
      <c r="D14" s="24"/>
      <c r="E14" s="30" t="s">
        <v>417</v>
      </c>
      <c r="F14" s="50" t="s">
        <v>115</v>
      </c>
      <c r="G14" s="51">
        <v>60</v>
      </c>
      <c r="H14" s="50" t="s">
        <v>484</v>
      </c>
      <c r="I14" s="75" t="s">
        <v>485</v>
      </c>
      <c r="J14" s="75" t="s">
        <v>479</v>
      </c>
      <c r="K14" s="68" t="s">
        <v>615</v>
      </c>
      <c r="L14" s="26">
        <f aca="true" t="shared" si="2" ref="L14:W14">L13</f>
        <v>0</v>
      </c>
      <c r="M14" s="26">
        <f t="shared" si="2"/>
        <v>0</v>
      </c>
      <c r="N14" s="26">
        <f t="shared" si="2"/>
        <v>0</v>
      </c>
      <c r="O14" s="26">
        <f t="shared" si="2"/>
        <v>0</v>
      </c>
      <c r="P14" s="26">
        <f t="shared" si="2"/>
        <v>0</v>
      </c>
      <c r="Q14" s="26">
        <f t="shared" si="2"/>
        <v>0</v>
      </c>
      <c r="R14" s="26">
        <f t="shared" si="2"/>
        <v>0</v>
      </c>
      <c r="S14" s="26">
        <f t="shared" si="2"/>
        <v>0</v>
      </c>
      <c r="T14" s="26">
        <f t="shared" si="2"/>
        <v>0</v>
      </c>
      <c r="U14" s="26">
        <f t="shared" si="2"/>
        <v>0</v>
      </c>
      <c r="V14" s="87">
        <f t="shared" si="2"/>
        <v>0</v>
      </c>
      <c r="W14" s="87">
        <f t="shared" si="2"/>
        <v>0</v>
      </c>
      <c r="X14" s="87">
        <f>SUM(L14:W14)</f>
        <v>0</v>
      </c>
      <c r="Y14" s="27"/>
    </row>
    <row r="15" spans="1:25" s="1" customFormat="1" ht="13.5" customHeight="1">
      <c r="A15" s="29" t="s">
        <v>123</v>
      </c>
      <c r="B15" s="23" t="s">
        <v>222</v>
      </c>
      <c r="C15" s="23" t="s">
        <v>127</v>
      </c>
      <c r="D15" s="24" t="s">
        <v>14</v>
      </c>
      <c r="E15" s="73" t="s">
        <v>128</v>
      </c>
      <c r="F15" s="50"/>
      <c r="G15" s="51"/>
      <c r="H15" s="50"/>
      <c r="I15" s="52"/>
      <c r="J15" s="52"/>
      <c r="K15" s="68" t="s">
        <v>615</v>
      </c>
      <c r="L15" s="26">
        <v>11590.37</v>
      </c>
      <c r="M15" s="26">
        <v>11590.37</v>
      </c>
      <c r="N15" s="26">
        <v>11590.37</v>
      </c>
      <c r="O15" s="26">
        <v>11590.37</v>
      </c>
      <c r="P15" s="26">
        <v>11590.37</v>
      </c>
      <c r="Q15" s="26">
        <v>11590.37</v>
      </c>
      <c r="R15" s="26">
        <v>11590.37</v>
      </c>
      <c r="S15" s="26">
        <v>12061.456</v>
      </c>
      <c r="T15" s="26">
        <v>12061.456</v>
      </c>
      <c r="U15" s="26">
        <v>12061.456</v>
      </c>
      <c r="V15" s="87">
        <v>12064.781</v>
      </c>
      <c r="W15" s="87">
        <v>12064.781</v>
      </c>
      <c r="X15" s="87">
        <v>141446.52</v>
      </c>
      <c r="Y15" s="27">
        <v>547.2</v>
      </c>
    </row>
    <row r="16" spans="1:25" s="1" customFormat="1" ht="13.5" customHeight="1">
      <c r="A16" s="77" t="s">
        <v>416</v>
      </c>
      <c r="B16" s="23" t="s">
        <v>222</v>
      </c>
      <c r="C16" s="23" t="s">
        <v>127</v>
      </c>
      <c r="D16" s="24"/>
      <c r="E16" s="30" t="s">
        <v>417</v>
      </c>
      <c r="F16" s="50" t="s">
        <v>123</v>
      </c>
      <c r="G16" s="51">
        <v>130</v>
      </c>
      <c r="H16" s="50" t="s">
        <v>486</v>
      </c>
      <c r="I16" s="52" t="s">
        <v>487</v>
      </c>
      <c r="J16" s="67" t="s">
        <v>616</v>
      </c>
      <c r="K16" s="68" t="s">
        <v>615</v>
      </c>
      <c r="L16" s="26">
        <f aca="true" t="shared" si="3" ref="L16:W16">L15</f>
        <v>11590.37</v>
      </c>
      <c r="M16" s="26">
        <f t="shared" si="3"/>
        <v>11590.37</v>
      </c>
      <c r="N16" s="26">
        <f t="shared" si="3"/>
        <v>11590.37</v>
      </c>
      <c r="O16" s="26">
        <f t="shared" si="3"/>
        <v>11590.37</v>
      </c>
      <c r="P16" s="26">
        <f t="shared" si="3"/>
        <v>11590.37</v>
      </c>
      <c r="Q16" s="26">
        <f t="shared" si="3"/>
        <v>11590.37</v>
      </c>
      <c r="R16" s="26">
        <f t="shared" si="3"/>
        <v>11590.37</v>
      </c>
      <c r="S16" s="26">
        <f t="shared" si="3"/>
        <v>12061.456</v>
      </c>
      <c r="T16" s="26">
        <f t="shared" si="3"/>
        <v>12061.456</v>
      </c>
      <c r="U16" s="26">
        <f t="shared" si="3"/>
        <v>12061.456</v>
      </c>
      <c r="V16" s="87">
        <f t="shared" si="3"/>
        <v>12064.781</v>
      </c>
      <c r="W16" s="87">
        <f t="shared" si="3"/>
        <v>12064.781</v>
      </c>
      <c r="X16" s="87">
        <f>SUM(L16:W16)</f>
        <v>141446.52000000002</v>
      </c>
      <c r="Y16" s="27"/>
    </row>
    <row r="17" spans="1:25" s="1" customFormat="1" ht="13.5" customHeight="1">
      <c r="A17" s="29" t="s">
        <v>123</v>
      </c>
      <c r="B17" s="23" t="s">
        <v>223</v>
      </c>
      <c r="C17" s="23" t="s">
        <v>129</v>
      </c>
      <c r="D17" s="24" t="s">
        <v>15</v>
      </c>
      <c r="E17" s="64" t="s">
        <v>263</v>
      </c>
      <c r="F17" s="65"/>
      <c r="G17" s="66"/>
      <c r="H17" s="65"/>
      <c r="I17" s="52"/>
      <c r="J17" s="52"/>
      <c r="K17" s="68" t="s">
        <v>615</v>
      </c>
      <c r="L17" s="26">
        <v>9294.36</v>
      </c>
      <c r="M17" s="26">
        <v>9294.36</v>
      </c>
      <c r="N17" s="26">
        <v>9294.36</v>
      </c>
      <c r="O17" s="26">
        <v>9294.36</v>
      </c>
      <c r="P17" s="26">
        <v>9294.36</v>
      </c>
      <c r="Q17" s="26">
        <v>9294.36</v>
      </c>
      <c r="R17" s="26">
        <v>9294.36</v>
      </c>
      <c r="S17" s="26">
        <v>9899.5</v>
      </c>
      <c r="T17" s="26">
        <v>9899.5</v>
      </c>
      <c r="U17" s="26">
        <v>9899.5</v>
      </c>
      <c r="V17" s="87">
        <v>9902.195</v>
      </c>
      <c r="W17" s="87">
        <v>9902.195</v>
      </c>
      <c r="X17" s="87">
        <v>114563.41</v>
      </c>
      <c r="Y17" s="27">
        <v>443.2</v>
      </c>
    </row>
    <row r="18" spans="1:25" s="1" customFormat="1" ht="13.5" customHeight="1">
      <c r="A18" s="29" t="s">
        <v>123</v>
      </c>
      <c r="B18" s="72" t="s">
        <v>223</v>
      </c>
      <c r="C18" s="72" t="s">
        <v>129</v>
      </c>
      <c r="D18" s="73" t="s">
        <v>16</v>
      </c>
      <c r="E18" s="73" t="s">
        <v>130</v>
      </c>
      <c r="F18" s="78"/>
      <c r="G18" s="79"/>
      <c r="H18" s="78"/>
      <c r="I18" s="52"/>
      <c r="J18" s="52"/>
      <c r="K18" s="68" t="s">
        <v>615</v>
      </c>
      <c r="L18" s="70">
        <v>11671</v>
      </c>
      <c r="M18" s="70">
        <v>11671</v>
      </c>
      <c r="N18" s="70">
        <v>11671</v>
      </c>
      <c r="O18" s="70">
        <v>11671</v>
      </c>
      <c r="P18" s="70">
        <v>11671</v>
      </c>
      <c r="Q18" s="70">
        <v>11671</v>
      </c>
      <c r="R18" s="70">
        <v>11671</v>
      </c>
      <c r="S18" s="70">
        <v>12196.714000000002</v>
      </c>
      <c r="T18" s="70">
        <v>12196.714000000002</v>
      </c>
      <c r="U18" s="70">
        <v>12196.714000000002</v>
      </c>
      <c r="V18" s="87">
        <v>12200.069</v>
      </c>
      <c r="W18" s="87">
        <v>12200.069</v>
      </c>
      <c r="X18" s="87">
        <v>142687.28</v>
      </c>
      <c r="Y18" s="27">
        <v>552</v>
      </c>
    </row>
    <row r="19" spans="1:25" s="1" customFormat="1" ht="13.5" customHeight="1">
      <c r="A19" s="77" t="s">
        <v>416</v>
      </c>
      <c r="B19" s="23" t="s">
        <v>223</v>
      </c>
      <c r="C19" s="23" t="s">
        <v>129</v>
      </c>
      <c r="D19" s="24"/>
      <c r="E19" s="30" t="s">
        <v>417</v>
      </c>
      <c r="F19" s="74" t="s">
        <v>123</v>
      </c>
      <c r="G19" s="74">
        <v>140</v>
      </c>
      <c r="H19" s="74" t="s">
        <v>488</v>
      </c>
      <c r="I19" s="52" t="s">
        <v>489</v>
      </c>
      <c r="J19" s="52" t="s">
        <v>479</v>
      </c>
      <c r="K19" s="68" t="s">
        <v>615</v>
      </c>
      <c r="L19" s="26">
        <f aca="true" t="shared" si="4" ref="L19:W19">SUM(L17:L18)</f>
        <v>20965.36</v>
      </c>
      <c r="M19" s="26">
        <f t="shared" si="4"/>
        <v>20965.36</v>
      </c>
      <c r="N19" s="26">
        <f t="shared" si="4"/>
        <v>20965.36</v>
      </c>
      <c r="O19" s="26">
        <f t="shared" si="4"/>
        <v>20965.36</v>
      </c>
      <c r="P19" s="26">
        <f t="shared" si="4"/>
        <v>20965.36</v>
      </c>
      <c r="Q19" s="26">
        <f t="shared" si="4"/>
        <v>20965.36</v>
      </c>
      <c r="R19" s="26">
        <f t="shared" si="4"/>
        <v>20965.36</v>
      </c>
      <c r="S19" s="26">
        <f t="shared" si="4"/>
        <v>22096.214</v>
      </c>
      <c r="T19" s="26">
        <f t="shared" si="4"/>
        <v>22096.214</v>
      </c>
      <c r="U19" s="26">
        <f t="shared" si="4"/>
        <v>22096.214</v>
      </c>
      <c r="V19" s="87">
        <f t="shared" si="4"/>
        <v>22102.264</v>
      </c>
      <c r="W19" s="87">
        <f t="shared" si="4"/>
        <v>22102.264</v>
      </c>
      <c r="X19" s="87">
        <f>SUM(L19:W19)</f>
        <v>257250.69000000003</v>
      </c>
      <c r="Y19" s="27"/>
    </row>
    <row r="20" spans="1:25" s="1" customFormat="1" ht="13.5" customHeight="1">
      <c r="A20" s="29" t="s">
        <v>123</v>
      </c>
      <c r="B20" s="23" t="s">
        <v>224</v>
      </c>
      <c r="C20" s="23" t="s">
        <v>124</v>
      </c>
      <c r="D20" s="24" t="s">
        <v>125</v>
      </c>
      <c r="E20" s="32" t="s">
        <v>126</v>
      </c>
      <c r="F20" s="78"/>
      <c r="G20" s="79"/>
      <c r="H20" s="78"/>
      <c r="I20" s="52"/>
      <c r="J20" s="52"/>
      <c r="K20" s="68" t="s">
        <v>615</v>
      </c>
      <c r="L20" s="26">
        <v>10843.42</v>
      </c>
      <c r="M20" s="26">
        <v>10843.42</v>
      </c>
      <c r="N20" s="26">
        <v>10843.42</v>
      </c>
      <c r="O20" s="26">
        <v>10843.42</v>
      </c>
      <c r="P20" s="26">
        <v>10843.42</v>
      </c>
      <c r="Q20" s="26">
        <v>10843.42</v>
      </c>
      <c r="R20" s="26">
        <v>10843.42</v>
      </c>
      <c r="S20" s="26">
        <v>11763.094000000001</v>
      </c>
      <c r="T20" s="26">
        <v>11763.094000000001</v>
      </c>
      <c r="U20" s="26">
        <v>11763.094000000001</v>
      </c>
      <c r="V20" s="87">
        <v>11766.259</v>
      </c>
      <c r="W20" s="87">
        <v>11766.259</v>
      </c>
      <c r="X20" s="87">
        <v>134725.74</v>
      </c>
      <c r="Y20" s="27">
        <v>521.2</v>
      </c>
    </row>
    <row r="21" spans="1:25" s="1" customFormat="1" ht="13.5" customHeight="1">
      <c r="A21" s="77" t="s">
        <v>123</v>
      </c>
      <c r="B21" s="23" t="s">
        <v>224</v>
      </c>
      <c r="C21" s="23" t="s">
        <v>124</v>
      </c>
      <c r="D21" s="24" t="s">
        <v>378</v>
      </c>
      <c r="E21" s="73" t="s">
        <v>330</v>
      </c>
      <c r="F21" s="78"/>
      <c r="G21" s="79"/>
      <c r="H21" s="78"/>
      <c r="I21" s="52"/>
      <c r="J21" s="52"/>
      <c r="K21" s="68" t="s">
        <v>615</v>
      </c>
      <c r="L21" s="26">
        <v>11289.04</v>
      </c>
      <c r="M21" s="26">
        <v>11289.04</v>
      </c>
      <c r="N21" s="26">
        <v>11289.04</v>
      </c>
      <c r="O21" s="26">
        <v>11289.04</v>
      </c>
      <c r="P21" s="26">
        <v>11289.04</v>
      </c>
      <c r="Q21" s="26">
        <v>11289.04</v>
      </c>
      <c r="R21" s="26">
        <v>11289.04</v>
      </c>
      <c r="S21" s="26">
        <v>10896.256</v>
      </c>
      <c r="T21" s="26">
        <v>10896.256</v>
      </c>
      <c r="U21" s="26">
        <v>10896.256</v>
      </c>
      <c r="V21" s="87">
        <v>10899.391</v>
      </c>
      <c r="W21" s="87">
        <v>10899.391</v>
      </c>
      <c r="X21" s="87">
        <v>133510.83</v>
      </c>
      <c r="Y21" s="27">
        <v>516.5</v>
      </c>
    </row>
    <row r="22" spans="1:25" s="1" customFormat="1" ht="13.5" customHeight="1">
      <c r="A22" s="77" t="s">
        <v>123</v>
      </c>
      <c r="B22" s="23" t="s">
        <v>224</v>
      </c>
      <c r="C22" s="23" t="s">
        <v>124</v>
      </c>
      <c r="D22" s="24" t="s">
        <v>264</v>
      </c>
      <c r="E22" s="58" t="s">
        <v>6</v>
      </c>
      <c r="F22" s="49"/>
      <c r="G22" s="49"/>
      <c r="H22" s="49"/>
      <c r="I22" s="52"/>
      <c r="J22" s="52"/>
      <c r="K22" s="68" t="s">
        <v>615</v>
      </c>
      <c r="L22" s="26">
        <v>23165.88</v>
      </c>
      <c r="M22" s="26">
        <v>23165.88</v>
      </c>
      <c r="N22" s="26">
        <v>23165.88</v>
      </c>
      <c r="O22" s="26">
        <v>23165.88</v>
      </c>
      <c r="P22" s="26">
        <v>23165.88</v>
      </c>
      <c r="Q22" s="26">
        <v>23165.88</v>
      </c>
      <c r="R22" s="26">
        <v>23165.88</v>
      </c>
      <c r="S22" s="26">
        <v>24309.144</v>
      </c>
      <c r="T22" s="26">
        <v>24309.144</v>
      </c>
      <c r="U22" s="26">
        <v>24309.144</v>
      </c>
      <c r="V22" s="87">
        <v>24315.809</v>
      </c>
      <c r="W22" s="87">
        <v>24315.809</v>
      </c>
      <c r="X22" s="87">
        <v>283720.21</v>
      </c>
      <c r="Y22" s="27">
        <v>1097.6</v>
      </c>
    </row>
    <row r="23" spans="1:25" s="1" customFormat="1" ht="13.5" customHeight="1">
      <c r="A23" s="29" t="s">
        <v>123</v>
      </c>
      <c r="B23" s="23" t="s">
        <v>224</v>
      </c>
      <c r="C23" s="23" t="s">
        <v>124</v>
      </c>
      <c r="D23" s="24" t="s">
        <v>13</v>
      </c>
      <c r="E23" s="73" t="s">
        <v>108</v>
      </c>
      <c r="F23" s="74"/>
      <c r="G23" s="74"/>
      <c r="H23" s="74"/>
      <c r="I23" s="52"/>
      <c r="J23" s="52"/>
      <c r="K23" s="68" t="s">
        <v>615</v>
      </c>
      <c r="L23" s="26">
        <v>16551.6</v>
      </c>
      <c r="M23" s="26">
        <v>16551.6</v>
      </c>
      <c r="N23" s="26">
        <v>16551.6</v>
      </c>
      <c r="O23" s="26">
        <v>16551.6</v>
      </c>
      <c r="P23" s="26">
        <v>16551.6</v>
      </c>
      <c r="Q23" s="26">
        <v>16551.6</v>
      </c>
      <c r="R23" s="26">
        <v>16551.6</v>
      </c>
      <c r="S23" s="26">
        <v>19264.889999999996</v>
      </c>
      <c r="T23" s="26">
        <v>19264.889999999996</v>
      </c>
      <c r="U23" s="26">
        <v>19264.889999999996</v>
      </c>
      <c r="V23" s="87">
        <v>19269.88</v>
      </c>
      <c r="W23" s="87">
        <v>19269.88</v>
      </c>
      <c r="X23" s="87">
        <v>212195.63</v>
      </c>
      <c r="Y23" s="27">
        <v>820.9</v>
      </c>
    </row>
    <row r="24" spans="1:25" s="1" customFormat="1" ht="13.5" customHeight="1">
      <c r="A24" s="77" t="s">
        <v>123</v>
      </c>
      <c r="B24" s="23" t="s">
        <v>224</v>
      </c>
      <c r="C24" s="23" t="s">
        <v>124</v>
      </c>
      <c r="D24" s="24">
        <v>9189</v>
      </c>
      <c r="E24" s="64" t="s">
        <v>463</v>
      </c>
      <c r="F24" s="49"/>
      <c r="G24" s="49"/>
      <c r="H24" s="49"/>
      <c r="I24" s="52"/>
      <c r="J24" s="52"/>
      <c r="K24" s="68" t="s">
        <v>615</v>
      </c>
      <c r="L24" s="26">
        <v>11140.5</v>
      </c>
      <c r="M24" s="26">
        <v>11140.5</v>
      </c>
      <c r="N24" s="26">
        <v>11140.5</v>
      </c>
      <c r="O24" s="26">
        <v>11140.5</v>
      </c>
      <c r="P24" s="26">
        <v>11140.5</v>
      </c>
      <c r="Q24" s="26">
        <v>11140.5</v>
      </c>
      <c r="R24" s="26">
        <v>11140.5</v>
      </c>
      <c r="S24" s="26">
        <v>18062.474</v>
      </c>
      <c r="T24" s="26">
        <v>18062.474</v>
      </c>
      <c r="U24" s="26">
        <v>18062.474</v>
      </c>
      <c r="V24" s="87">
        <v>18066.429</v>
      </c>
      <c r="W24" s="87">
        <v>18066.429</v>
      </c>
      <c r="X24" s="87">
        <v>168303.78</v>
      </c>
      <c r="Y24" s="27">
        <v>651.1</v>
      </c>
    </row>
    <row r="25" spans="1:25" s="1" customFormat="1" ht="13.5" customHeight="1">
      <c r="A25" s="29" t="s">
        <v>123</v>
      </c>
      <c r="B25" s="23" t="s">
        <v>224</v>
      </c>
      <c r="C25" s="23" t="s">
        <v>124</v>
      </c>
      <c r="D25" s="24" t="s">
        <v>103</v>
      </c>
      <c r="E25" s="58" t="s">
        <v>570</v>
      </c>
      <c r="F25" s="74"/>
      <c r="G25" s="74"/>
      <c r="H25" s="74"/>
      <c r="I25" s="52"/>
      <c r="J25" s="52"/>
      <c r="K25" s="68" t="s">
        <v>615</v>
      </c>
      <c r="L25" s="26">
        <v>11140.5</v>
      </c>
      <c r="M25" s="26">
        <v>11140.5</v>
      </c>
      <c r="N25" s="26">
        <v>11140.5</v>
      </c>
      <c r="O25" s="26">
        <v>11140.5</v>
      </c>
      <c r="P25" s="26">
        <v>11140.5</v>
      </c>
      <c r="Q25" s="26">
        <v>11140.5</v>
      </c>
      <c r="R25" s="26">
        <v>11140.5</v>
      </c>
      <c r="S25" s="26">
        <v>8607.302</v>
      </c>
      <c r="T25" s="26">
        <v>8607.302</v>
      </c>
      <c r="U25" s="26">
        <v>8607.302</v>
      </c>
      <c r="V25" s="87">
        <v>8610.142</v>
      </c>
      <c r="W25" s="87">
        <v>8610.142</v>
      </c>
      <c r="X25" s="87">
        <v>121025.69</v>
      </c>
      <c r="Y25" s="27">
        <v>468.2</v>
      </c>
    </row>
    <row r="26" spans="1:25" s="1" customFormat="1" ht="13.5" customHeight="1">
      <c r="A26" s="77" t="s">
        <v>416</v>
      </c>
      <c r="B26" s="23" t="s">
        <v>224</v>
      </c>
      <c r="C26" s="23" t="s">
        <v>124</v>
      </c>
      <c r="D26" s="24"/>
      <c r="E26" s="30" t="s">
        <v>417</v>
      </c>
      <c r="F26" s="78" t="s">
        <v>123</v>
      </c>
      <c r="G26" s="79">
        <v>180</v>
      </c>
      <c r="H26" s="78" t="s">
        <v>490</v>
      </c>
      <c r="I26" s="75" t="s">
        <v>491</v>
      </c>
      <c r="J26" s="75" t="s">
        <v>492</v>
      </c>
      <c r="K26" s="68" t="s">
        <v>615</v>
      </c>
      <c r="L26" s="26">
        <f aca="true" t="shared" si="5" ref="L26:W26">SUM(L20:L25)</f>
        <v>84130.94</v>
      </c>
      <c r="M26" s="26">
        <f t="shared" si="5"/>
        <v>84130.94</v>
      </c>
      <c r="N26" s="26">
        <f t="shared" si="5"/>
        <v>84130.94</v>
      </c>
      <c r="O26" s="26">
        <f t="shared" si="5"/>
        <v>84130.94</v>
      </c>
      <c r="P26" s="26">
        <f t="shared" si="5"/>
        <v>84130.94</v>
      </c>
      <c r="Q26" s="26">
        <f t="shared" si="5"/>
        <v>84130.94</v>
      </c>
      <c r="R26" s="26">
        <f t="shared" si="5"/>
        <v>84130.94</v>
      </c>
      <c r="S26" s="26">
        <f t="shared" si="5"/>
        <v>92903.15999999999</v>
      </c>
      <c r="T26" s="26">
        <f t="shared" si="5"/>
        <v>92903.15999999999</v>
      </c>
      <c r="U26" s="26">
        <f t="shared" si="5"/>
        <v>92903.15999999999</v>
      </c>
      <c r="V26" s="87">
        <f t="shared" si="5"/>
        <v>92927.91</v>
      </c>
      <c r="W26" s="87">
        <f t="shared" si="5"/>
        <v>92927.91</v>
      </c>
      <c r="X26" s="87">
        <f>SUM(L26:W26)</f>
        <v>1053481.8800000001</v>
      </c>
      <c r="Y26" s="27"/>
    </row>
    <row r="27" spans="1:25" s="1" customFormat="1" ht="13.5" customHeight="1">
      <c r="A27" s="71" t="s">
        <v>123</v>
      </c>
      <c r="B27" s="72" t="s">
        <v>624</v>
      </c>
      <c r="C27" s="72" t="s">
        <v>473</v>
      </c>
      <c r="D27" s="73"/>
      <c r="E27" s="73" t="s">
        <v>618</v>
      </c>
      <c r="F27" s="78"/>
      <c r="G27" s="79"/>
      <c r="H27" s="78"/>
      <c r="I27" s="75"/>
      <c r="J27" s="75"/>
      <c r="K27" s="76"/>
      <c r="L27" s="70"/>
      <c r="M27" s="70"/>
      <c r="N27" s="70"/>
      <c r="O27" s="70"/>
      <c r="P27" s="70"/>
      <c r="Q27" s="70"/>
      <c r="R27" s="70"/>
      <c r="S27" s="70">
        <v>0</v>
      </c>
      <c r="T27" s="70">
        <v>0</v>
      </c>
      <c r="U27" s="70">
        <v>0</v>
      </c>
      <c r="V27" s="87">
        <v>0</v>
      </c>
      <c r="W27" s="87">
        <v>0</v>
      </c>
      <c r="X27" s="87">
        <v>0</v>
      </c>
      <c r="Y27" s="63">
        <v>0</v>
      </c>
    </row>
    <row r="28" spans="1:25" s="1" customFormat="1" ht="13.5" customHeight="1">
      <c r="A28" s="71" t="s">
        <v>123</v>
      </c>
      <c r="B28" s="72" t="s">
        <v>625</v>
      </c>
      <c r="C28" s="72" t="s">
        <v>473</v>
      </c>
      <c r="D28" s="73"/>
      <c r="E28" s="73" t="s">
        <v>619</v>
      </c>
      <c r="F28" s="78"/>
      <c r="G28" s="79"/>
      <c r="H28" s="78"/>
      <c r="I28" s="75"/>
      <c r="J28" s="75"/>
      <c r="K28" s="76"/>
      <c r="L28" s="70"/>
      <c r="M28" s="70"/>
      <c r="N28" s="70"/>
      <c r="O28" s="70"/>
      <c r="P28" s="70"/>
      <c r="Q28" s="70"/>
      <c r="R28" s="70"/>
      <c r="S28" s="70">
        <v>0</v>
      </c>
      <c r="T28" s="70">
        <v>0</v>
      </c>
      <c r="U28" s="70">
        <v>0</v>
      </c>
      <c r="V28" s="87">
        <v>0</v>
      </c>
      <c r="W28" s="87">
        <v>0</v>
      </c>
      <c r="X28" s="87">
        <v>0</v>
      </c>
      <c r="Y28" s="63">
        <v>0</v>
      </c>
    </row>
    <row r="29" spans="1:25" s="1" customFormat="1" ht="13.5" customHeight="1">
      <c r="A29" s="55" t="s">
        <v>123</v>
      </c>
      <c r="B29" s="23" t="s">
        <v>472</v>
      </c>
      <c r="C29" s="23" t="s">
        <v>473</v>
      </c>
      <c r="D29" s="64" t="s">
        <v>78</v>
      </c>
      <c r="E29" s="73" t="s">
        <v>260</v>
      </c>
      <c r="F29" s="49"/>
      <c r="G29" s="49"/>
      <c r="H29" s="49"/>
      <c r="I29" s="52"/>
      <c r="J29" s="52"/>
      <c r="K29" s="68" t="s">
        <v>615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87">
        <v>0</v>
      </c>
      <c r="W29" s="87">
        <v>0</v>
      </c>
      <c r="X29" s="87">
        <v>0</v>
      </c>
      <c r="Y29" s="63">
        <v>0</v>
      </c>
    </row>
    <row r="30" spans="1:25" s="1" customFormat="1" ht="13.5" customHeight="1">
      <c r="A30" s="71" t="s">
        <v>123</v>
      </c>
      <c r="B30" s="72" t="s">
        <v>626</v>
      </c>
      <c r="C30" s="72" t="s">
        <v>473</v>
      </c>
      <c r="D30" s="73"/>
      <c r="E30" s="73" t="s">
        <v>620</v>
      </c>
      <c r="F30" s="74"/>
      <c r="G30" s="74"/>
      <c r="H30" s="74"/>
      <c r="I30" s="75"/>
      <c r="J30" s="75"/>
      <c r="K30" s="76"/>
      <c r="L30" s="70"/>
      <c r="M30" s="70"/>
      <c r="N30" s="70"/>
      <c r="O30" s="70"/>
      <c r="P30" s="70"/>
      <c r="Q30" s="70"/>
      <c r="R30" s="70"/>
      <c r="S30" s="70">
        <v>0</v>
      </c>
      <c r="T30" s="70">
        <v>0</v>
      </c>
      <c r="U30" s="70">
        <v>0</v>
      </c>
      <c r="V30" s="87">
        <v>0</v>
      </c>
      <c r="W30" s="87">
        <v>0</v>
      </c>
      <c r="X30" s="87">
        <v>0</v>
      </c>
      <c r="Y30" s="63">
        <v>0</v>
      </c>
    </row>
    <row r="31" spans="1:25" s="1" customFormat="1" ht="13.5" customHeight="1">
      <c r="A31" s="77" t="s">
        <v>416</v>
      </c>
      <c r="B31" s="72" t="s">
        <v>472</v>
      </c>
      <c r="C31" s="23" t="s">
        <v>473</v>
      </c>
      <c r="D31" s="73"/>
      <c r="E31" s="30" t="s">
        <v>417</v>
      </c>
      <c r="F31" s="50" t="s">
        <v>123</v>
      </c>
      <c r="G31" s="51">
        <v>190</v>
      </c>
      <c r="H31" s="50" t="s">
        <v>493</v>
      </c>
      <c r="I31" s="75" t="s">
        <v>494</v>
      </c>
      <c r="J31" s="75" t="s">
        <v>479</v>
      </c>
      <c r="K31" s="68" t="s">
        <v>615</v>
      </c>
      <c r="L31" s="26">
        <f aca="true" t="shared" si="6" ref="L31:R31">L29</f>
        <v>0</v>
      </c>
      <c r="M31" s="26">
        <f t="shared" si="6"/>
        <v>0</v>
      </c>
      <c r="N31" s="26">
        <f t="shared" si="6"/>
        <v>0</v>
      </c>
      <c r="O31" s="26">
        <f t="shared" si="6"/>
        <v>0</v>
      </c>
      <c r="P31" s="26">
        <f t="shared" si="6"/>
        <v>0</v>
      </c>
      <c r="Q31" s="26">
        <f t="shared" si="6"/>
        <v>0</v>
      </c>
      <c r="R31" s="26">
        <f t="shared" si="6"/>
        <v>0</v>
      </c>
      <c r="S31" s="26">
        <f aca="true" t="shared" si="7" ref="S31:X31">SUM(S27:S30)</f>
        <v>0</v>
      </c>
      <c r="T31" s="69">
        <f t="shared" si="7"/>
        <v>0</v>
      </c>
      <c r="U31" s="69">
        <f t="shared" si="7"/>
        <v>0</v>
      </c>
      <c r="V31" s="87">
        <f t="shared" si="7"/>
        <v>0</v>
      </c>
      <c r="W31" s="87">
        <f t="shared" si="7"/>
        <v>0</v>
      </c>
      <c r="X31" s="87">
        <f t="shared" si="7"/>
        <v>0</v>
      </c>
      <c r="Y31" s="33"/>
    </row>
    <row r="32" spans="1:25" s="1" customFormat="1" ht="13.5" customHeight="1">
      <c r="A32" s="77" t="s">
        <v>131</v>
      </c>
      <c r="B32" s="23" t="s">
        <v>225</v>
      </c>
      <c r="C32" s="23" t="s">
        <v>265</v>
      </c>
      <c r="D32" s="24" t="s">
        <v>360</v>
      </c>
      <c r="E32" s="73" t="s">
        <v>354</v>
      </c>
      <c r="F32" s="65"/>
      <c r="G32" s="79"/>
      <c r="H32" s="65"/>
      <c r="I32" s="75"/>
      <c r="J32" s="75"/>
      <c r="K32" s="68" t="s">
        <v>615</v>
      </c>
      <c r="L32" s="26">
        <v>7340</v>
      </c>
      <c r="M32" s="26">
        <v>7340</v>
      </c>
      <c r="N32" s="26">
        <v>7340</v>
      </c>
      <c r="O32" s="26">
        <v>7340</v>
      </c>
      <c r="P32" s="26">
        <v>7340</v>
      </c>
      <c r="Q32" s="26">
        <v>7340</v>
      </c>
      <c r="R32" s="26">
        <v>7340</v>
      </c>
      <c r="S32" s="26">
        <v>8256.966</v>
      </c>
      <c r="T32" s="26">
        <v>8256.966</v>
      </c>
      <c r="U32" s="26">
        <v>8256.966</v>
      </c>
      <c r="V32" s="87">
        <v>8259.141</v>
      </c>
      <c r="W32" s="87">
        <v>8259.141</v>
      </c>
      <c r="X32" s="87">
        <v>92669.18</v>
      </c>
      <c r="Y32" s="27">
        <v>358.5</v>
      </c>
    </row>
    <row r="33" spans="1:25" s="1" customFormat="1" ht="13.5" customHeight="1">
      <c r="A33" s="29" t="s">
        <v>131</v>
      </c>
      <c r="B33" s="23" t="s">
        <v>225</v>
      </c>
      <c r="C33" s="23" t="s">
        <v>265</v>
      </c>
      <c r="D33" s="24" t="s">
        <v>19</v>
      </c>
      <c r="E33" s="73" t="s">
        <v>266</v>
      </c>
      <c r="F33" s="78"/>
      <c r="G33" s="79"/>
      <c r="H33" s="78"/>
      <c r="I33" s="52"/>
      <c r="J33" s="52"/>
      <c r="K33" s="68" t="s">
        <v>615</v>
      </c>
      <c r="L33" s="26">
        <v>5697.57</v>
      </c>
      <c r="M33" s="26">
        <v>5697.57</v>
      </c>
      <c r="N33" s="26">
        <v>5697.57</v>
      </c>
      <c r="O33" s="26">
        <v>5697.57</v>
      </c>
      <c r="P33" s="26">
        <v>5697.57</v>
      </c>
      <c r="Q33" s="26">
        <v>5697.57</v>
      </c>
      <c r="R33" s="26">
        <v>5697.57</v>
      </c>
      <c r="S33" s="26">
        <v>4352.864</v>
      </c>
      <c r="T33" s="26">
        <v>4352.864</v>
      </c>
      <c r="U33" s="26">
        <v>4352.864</v>
      </c>
      <c r="V33" s="87">
        <v>4354.314</v>
      </c>
      <c r="W33" s="87">
        <v>4354.314</v>
      </c>
      <c r="X33" s="87">
        <v>61650.21</v>
      </c>
      <c r="Y33" s="27">
        <v>238.5</v>
      </c>
    </row>
    <row r="34" spans="1:25" s="1" customFormat="1" ht="13.5" customHeight="1">
      <c r="A34" s="77" t="s">
        <v>131</v>
      </c>
      <c r="B34" s="23" t="s">
        <v>225</v>
      </c>
      <c r="C34" s="23" t="s">
        <v>265</v>
      </c>
      <c r="D34" s="24" t="s">
        <v>20</v>
      </c>
      <c r="E34" s="58" t="s">
        <v>428</v>
      </c>
      <c r="F34" s="65"/>
      <c r="G34" s="66"/>
      <c r="H34" s="65"/>
      <c r="I34" s="52"/>
      <c r="J34" s="52"/>
      <c r="K34" s="68" t="s">
        <v>615</v>
      </c>
      <c r="L34" s="26">
        <v>17559.55</v>
      </c>
      <c r="M34" s="26">
        <v>17559.55</v>
      </c>
      <c r="N34" s="26">
        <v>17559.55</v>
      </c>
      <c r="O34" s="26">
        <v>17559.55</v>
      </c>
      <c r="P34" s="26">
        <v>17559.55</v>
      </c>
      <c r="Q34" s="26">
        <v>17559.55</v>
      </c>
      <c r="R34" s="26">
        <v>17559.55</v>
      </c>
      <c r="S34" s="26">
        <v>17435.023999999998</v>
      </c>
      <c r="T34" s="26">
        <v>17435.023999999998</v>
      </c>
      <c r="U34" s="26">
        <v>17435.023999999998</v>
      </c>
      <c r="V34" s="87">
        <v>17439.964</v>
      </c>
      <c r="W34" s="87">
        <v>17439.964</v>
      </c>
      <c r="X34" s="87">
        <v>210101.85</v>
      </c>
      <c r="Y34" s="27">
        <v>812.8</v>
      </c>
    </row>
    <row r="35" spans="1:25" s="1" customFormat="1" ht="13.5" customHeight="1">
      <c r="A35" s="29" t="s">
        <v>131</v>
      </c>
      <c r="B35" s="72" t="s">
        <v>225</v>
      </c>
      <c r="C35" s="72" t="s">
        <v>265</v>
      </c>
      <c r="D35" s="73" t="s">
        <v>355</v>
      </c>
      <c r="E35" s="24" t="s">
        <v>104</v>
      </c>
      <c r="F35" s="65"/>
      <c r="G35" s="66"/>
      <c r="H35" s="65"/>
      <c r="I35" s="52"/>
      <c r="J35" s="52"/>
      <c r="K35" s="68" t="s">
        <v>615</v>
      </c>
      <c r="L35" s="26">
        <v>12865.69</v>
      </c>
      <c r="M35" s="26">
        <v>12865.69</v>
      </c>
      <c r="N35" s="26">
        <v>12865.69</v>
      </c>
      <c r="O35" s="26">
        <v>12865.69</v>
      </c>
      <c r="P35" s="26">
        <v>12865.69</v>
      </c>
      <c r="Q35" s="26">
        <v>12865.69</v>
      </c>
      <c r="R35" s="26">
        <v>12865.69</v>
      </c>
      <c r="S35" s="26">
        <v>10570.674000000003</v>
      </c>
      <c r="T35" s="26">
        <v>10570.674000000003</v>
      </c>
      <c r="U35" s="26">
        <v>10570.674000000003</v>
      </c>
      <c r="V35" s="87">
        <v>10574.034</v>
      </c>
      <c r="W35" s="87">
        <v>10574.034</v>
      </c>
      <c r="X35" s="87">
        <v>142919.92</v>
      </c>
      <c r="Y35" s="27">
        <v>552.9</v>
      </c>
    </row>
    <row r="36" spans="1:25" s="1" customFormat="1" ht="13.5" customHeight="1">
      <c r="A36" s="29" t="s">
        <v>131</v>
      </c>
      <c r="B36" s="23" t="s">
        <v>225</v>
      </c>
      <c r="C36" s="23" t="s">
        <v>265</v>
      </c>
      <c r="D36" s="24" t="s">
        <v>379</v>
      </c>
      <c r="E36" s="58" t="s">
        <v>339</v>
      </c>
      <c r="F36" s="50"/>
      <c r="G36" s="51"/>
      <c r="H36" s="50"/>
      <c r="I36" s="52"/>
      <c r="J36" s="52"/>
      <c r="K36" s="68" t="s">
        <v>615</v>
      </c>
      <c r="L36" s="26">
        <v>4137.9</v>
      </c>
      <c r="M36" s="26">
        <v>4137.9</v>
      </c>
      <c r="N36" s="26">
        <v>4137.9</v>
      </c>
      <c r="O36" s="26">
        <v>4137.9</v>
      </c>
      <c r="P36" s="26">
        <v>4137.9</v>
      </c>
      <c r="Q36" s="26">
        <v>4137.9</v>
      </c>
      <c r="R36" s="26">
        <v>4137.9</v>
      </c>
      <c r="S36" s="26">
        <v>4008.4739999999993</v>
      </c>
      <c r="T36" s="26">
        <v>4008.4739999999993</v>
      </c>
      <c r="U36" s="26">
        <v>4008.4739999999993</v>
      </c>
      <c r="V36" s="87">
        <v>4009.629</v>
      </c>
      <c r="W36" s="87">
        <v>4009.629</v>
      </c>
      <c r="X36" s="87">
        <v>49009.98</v>
      </c>
      <c r="Y36" s="27">
        <v>189.6</v>
      </c>
    </row>
    <row r="37" spans="1:25" s="1" customFormat="1" ht="13.5" customHeight="1">
      <c r="A37" s="29" t="s">
        <v>131</v>
      </c>
      <c r="B37" s="23" t="s">
        <v>225</v>
      </c>
      <c r="C37" s="23" t="s">
        <v>265</v>
      </c>
      <c r="D37" s="72" t="s">
        <v>82</v>
      </c>
      <c r="E37" s="24" t="s">
        <v>199</v>
      </c>
      <c r="F37" s="50"/>
      <c r="G37" s="51"/>
      <c r="H37" s="50"/>
      <c r="I37" s="52"/>
      <c r="J37" s="52"/>
      <c r="K37" s="68" t="s">
        <v>615</v>
      </c>
      <c r="L37" s="26">
        <v>23342</v>
      </c>
      <c r="M37" s="26">
        <v>23342</v>
      </c>
      <c r="N37" s="26">
        <v>23342</v>
      </c>
      <c r="O37" s="26">
        <v>23342</v>
      </c>
      <c r="P37" s="26">
        <v>23342</v>
      </c>
      <c r="Q37" s="26">
        <v>23342</v>
      </c>
      <c r="R37" s="26">
        <v>23342</v>
      </c>
      <c r="S37" s="26">
        <v>16597.692</v>
      </c>
      <c r="T37" s="26">
        <v>16597.692</v>
      </c>
      <c r="U37" s="26">
        <v>16597.692</v>
      </c>
      <c r="V37" s="87">
        <v>16603.482</v>
      </c>
      <c r="W37" s="87">
        <v>16603.482</v>
      </c>
      <c r="X37" s="87">
        <v>246394.04</v>
      </c>
      <c r="Y37" s="27">
        <v>953.2</v>
      </c>
    </row>
    <row r="38" spans="1:25" s="1" customFormat="1" ht="13.5" customHeight="1">
      <c r="A38" s="29" t="s">
        <v>416</v>
      </c>
      <c r="B38" s="23" t="s">
        <v>225</v>
      </c>
      <c r="C38" s="23" t="s">
        <v>265</v>
      </c>
      <c r="D38" s="24"/>
      <c r="E38" s="30" t="s">
        <v>417</v>
      </c>
      <c r="F38" s="78" t="s">
        <v>131</v>
      </c>
      <c r="G38" s="79">
        <v>470</v>
      </c>
      <c r="H38" s="78" t="s">
        <v>495</v>
      </c>
      <c r="I38" s="52" t="s">
        <v>496</v>
      </c>
      <c r="J38" s="52" t="s">
        <v>479</v>
      </c>
      <c r="K38" s="68" t="s">
        <v>615</v>
      </c>
      <c r="L38" s="26">
        <f aca="true" t="shared" si="8" ref="L38:W38">SUM(L32:L37)</f>
        <v>70942.70999999999</v>
      </c>
      <c r="M38" s="26">
        <f t="shared" si="8"/>
        <v>70942.70999999999</v>
      </c>
      <c r="N38" s="26">
        <f t="shared" si="8"/>
        <v>70942.70999999999</v>
      </c>
      <c r="O38" s="26">
        <f t="shared" si="8"/>
        <v>70942.70999999999</v>
      </c>
      <c r="P38" s="26">
        <f t="shared" si="8"/>
        <v>70942.70999999999</v>
      </c>
      <c r="Q38" s="26">
        <f t="shared" si="8"/>
        <v>70942.70999999999</v>
      </c>
      <c r="R38" s="26">
        <f t="shared" si="8"/>
        <v>70942.70999999999</v>
      </c>
      <c r="S38" s="26">
        <f t="shared" si="8"/>
        <v>61221.694</v>
      </c>
      <c r="T38" s="26">
        <f t="shared" si="8"/>
        <v>61221.694</v>
      </c>
      <c r="U38" s="26">
        <f t="shared" si="8"/>
        <v>61221.694</v>
      </c>
      <c r="V38" s="87">
        <f t="shared" si="8"/>
        <v>61240.564</v>
      </c>
      <c r="W38" s="87">
        <f t="shared" si="8"/>
        <v>61240.564</v>
      </c>
      <c r="X38" s="87">
        <f>SUM(L38:W38)</f>
        <v>802745.1799999999</v>
      </c>
      <c r="Y38" s="27"/>
    </row>
    <row r="39" spans="1:25" s="1" customFormat="1" ht="13.5" customHeight="1">
      <c r="A39" s="77" t="s">
        <v>131</v>
      </c>
      <c r="B39" s="23" t="s">
        <v>226</v>
      </c>
      <c r="C39" s="23" t="s">
        <v>267</v>
      </c>
      <c r="D39" s="73" t="s">
        <v>132</v>
      </c>
      <c r="E39" s="64" t="s">
        <v>133</v>
      </c>
      <c r="F39" s="78"/>
      <c r="G39" s="79"/>
      <c r="H39" s="78"/>
      <c r="I39" s="52"/>
      <c r="J39" s="52"/>
      <c r="K39" s="68" t="s">
        <v>615</v>
      </c>
      <c r="L39" s="26">
        <v>2015.9</v>
      </c>
      <c r="M39" s="26">
        <v>2015.9</v>
      </c>
      <c r="N39" s="26">
        <v>2015.9</v>
      </c>
      <c r="O39" s="26">
        <v>2015.9</v>
      </c>
      <c r="P39" s="26">
        <v>2015.9</v>
      </c>
      <c r="Q39" s="26">
        <v>2015.9</v>
      </c>
      <c r="R39" s="26">
        <v>2015.9</v>
      </c>
      <c r="S39" s="26">
        <v>2812.5880000000006</v>
      </c>
      <c r="T39" s="26">
        <v>2812.5880000000006</v>
      </c>
      <c r="U39" s="26">
        <v>2812.5880000000006</v>
      </c>
      <c r="V39" s="87">
        <v>2813.253</v>
      </c>
      <c r="W39" s="87">
        <v>2813.253</v>
      </c>
      <c r="X39" s="87">
        <v>28175.57</v>
      </c>
      <c r="Y39" s="27">
        <v>109</v>
      </c>
    </row>
    <row r="40" spans="1:25" s="1" customFormat="1" ht="13.5" customHeight="1">
      <c r="A40" s="29" t="s">
        <v>131</v>
      </c>
      <c r="B40" s="23" t="s">
        <v>226</v>
      </c>
      <c r="C40" s="23" t="s">
        <v>267</v>
      </c>
      <c r="D40" s="24" t="s">
        <v>80</v>
      </c>
      <c r="E40" s="73" t="s">
        <v>268</v>
      </c>
      <c r="F40" s="49"/>
      <c r="G40" s="49"/>
      <c r="H40" s="49"/>
      <c r="I40" s="52"/>
      <c r="J40" s="52"/>
      <c r="K40" s="68" t="s">
        <v>615</v>
      </c>
      <c r="L40" s="26">
        <v>3692.28</v>
      </c>
      <c r="M40" s="26">
        <v>3692.28</v>
      </c>
      <c r="N40" s="26">
        <v>3692.28</v>
      </c>
      <c r="O40" s="26">
        <v>3692.28</v>
      </c>
      <c r="P40" s="26">
        <v>3692.28</v>
      </c>
      <c r="Q40" s="26">
        <v>3692.28</v>
      </c>
      <c r="R40" s="26">
        <v>3692.28</v>
      </c>
      <c r="S40" s="26">
        <v>3451.0919999999996</v>
      </c>
      <c r="T40" s="26">
        <v>3451.0919999999996</v>
      </c>
      <c r="U40" s="26">
        <v>3451.0919999999996</v>
      </c>
      <c r="V40" s="87">
        <v>3452.107</v>
      </c>
      <c r="W40" s="87">
        <v>3452.107</v>
      </c>
      <c r="X40" s="87">
        <v>43103.45</v>
      </c>
      <c r="Y40" s="27">
        <v>166.75</v>
      </c>
    </row>
    <row r="41" spans="1:25" s="1" customFormat="1" ht="13.5" customHeight="1">
      <c r="A41" s="34" t="s">
        <v>131</v>
      </c>
      <c r="B41" s="72" t="s">
        <v>226</v>
      </c>
      <c r="C41" s="23" t="s">
        <v>267</v>
      </c>
      <c r="D41" s="24" t="s">
        <v>18</v>
      </c>
      <c r="E41" s="24" t="s">
        <v>322</v>
      </c>
      <c r="F41" s="74"/>
      <c r="G41" s="74"/>
      <c r="H41" s="74"/>
      <c r="I41" s="67"/>
      <c r="J41" s="67"/>
      <c r="K41" s="68" t="s">
        <v>615</v>
      </c>
      <c r="L41" s="26">
        <v>1591.5</v>
      </c>
      <c r="M41" s="26">
        <v>1591.5</v>
      </c>
      <c r="N41" s="26">
        <v>1591.5</v>
      </c>
      <c r="O41" s="26">
        <v>1591.5</v>
      </c>
      <c r="P41" s="26">
        <v>1591.5</v>
      </c>
      <c r="Q41" s="26">
        <v>1591.5</v>
      </c>
      <c r="R41" s="26">
        <v>1591.5</v>
      </c>
      <c r="S41" s="26">
        <v>1907.568</v>
      </c>
      <c r="T41" s="26">
        <v>1907.568</v>
      </c>
      <c r="U41" s="26">
        <v>1907.568</v>
      </c>
      <c r="V41" s="87">
        <v>1908.058</v>
      </c>
      <c r="W41" s="87">
        <v>1908.058</v>
      </c>
      <c r="X41" s="87">
        <v>20679.32</v>
      </c>
      <c r="Y41" s="27">
        <v>80</v>
      </c>
    </row>
    <row r="42" spans="1:25" s="1" customFormat="1" ht="13.5" customHeight="1">
      <c r="A42" s="29" t="s">
        <v>131</v>
      </c>
      <c r="B42" s="72" t="s">
        <v>226</v>
      </c>
      <c r="C42" s="23" t="s">
        <v>267</v>
      </c>
      <c r="D42" s="24" t="s">
        <v>17</v>
      </c>
      <c r="E42" s="58" t="s">
        <v>134</v>
      </c>
      <c r="F42" s="74"/>
      <c r="G42" s="74"/>
      <c r="H42" s="74"/>
      <c r="I42" s="52"/>
      <c r="J42" s="52"/>
      <c r="K42" s="68" t="s">
        <v>615</v>
      </c>
      <c r="L42" s="26">
        <v>30022.06</v>
      </c>
      <c r="M42" s="26">
        <v>30022.06</v>
      </c>
      <c r="N42" s="26">
        <v>30022.06</v>
      </c>
      <c r="O42" s="26">
        <v>30022.06</v>
      </c>
      <c r="P42" s="26">
        <v>30022.06</v>
      </c>
      <c r="Q42" s="26">
        <v>30022.06</v>
      </c>
      <c r="R42" s="26">
        <v>30022.06</v>
      </c>
      <c r="S42" s="26">
        <v>31108.417999999998</v>
      </c>
      <c r="T42" s="26">
        <v>31108.417999999998</v>
      </c>
      <c r="U42" s="26">
        <v>31108.417999999998</v>
      </c>
      <c r="V42" s="87">
        <v>31117.008</v>
      </c>
      <c r="W42" s="87">
        <v>31117.008</v>
      </c>
      <c r="X42" s="87">
        <v>365713.69</v>
      </c>
      <c r="Y42" s="27">
        <v>1414.8</v>
      </c>
    </row>
    <row r="43" spans="1:25" s="1" customFormat="1" ht="13.5" customHeight="1">
      <c r="A43" s="29" t="s">
        <v>131</v>
      </c>
      <c r="B43" s="23" t="s">
        <v>226</v>
      </c>
      <c r="C43" s="23" t="s">
        <v>267</v>
      </c>
      <c r="D43" s="24" t="s">
        <v>81</v>
      </c>
      <c r="E43" s="24" t="s">
        <v>198</v>
      </c>
      <c r="F43" s="74"/>
      <c r="G43" s="74"/>
      <c r="H43" s="74"/>
      <c r="I43" s="52"/>
      <c r="J43" s="52"/>
      <c r="K43" s="68" t="s">
        <v>615</v>
      </c>
      <c r="L43" s="26">
        <v>3713.5</v>
      </c>
      <c r="M43" s="26">
        <v>3713.5</v>
      </c>
      <c r="N43" s="26">
        <v>3713.5</v>
      </c>
      <c r="O43" s="26">
        <v>3713.5</v>
      </c>
      <c r="P43" s="26">
        <v>3713.5</v>
      </c>
      <c r="Q43" s="26">
        <v>3713.5</v>
      </c>
      <c r="R43" s="26">
        <v>3713.5</v>
      </c>
      <c r="S43" s="26">
        <v>3925.4199999999996</v>
      </c>
      <c r="T43" s="26">
        <v>3925.4199999999996</v>
      </c>
      <c r="U43" s="26">
        <v>3925.4199999999996</v>
      </c>
      <c r="V43" s="87">
        <v>3926.49</v>
      </c>
      <c r="W43" s="87">
        <v>3926.49</v>
      </c>
      <c r="X43" s="87">
        <v>45623.74</v>
      </c>
      <c r="Y43" s="27">
        <v>176.5</v>
      </c>
    </row>
    <row r="44" spans="1:25" s="1" customFormat="1" ht="13.5" customHeight="1">
      <c r="A44" s="29" t="s">
        <v>416</v>
      </c>
      <c r="B44" s="23" t="s">
        <v>226</v>
      </c>
      <c r="C44" s="23" t="s">
        <v>267</v>
      </c>
      <c r="D44" s="24"/>
      <c r="E44" s="30" t="s">
        <v>417</v>
      </c>
      <c r="F44" s="65" t="s">
        <v>131</v>
      </c>
      <c r="G44" s="66">
        <v>480</v>
      </c>
      <c r="H44" s="65" t="s">
        <v>497</v>
      </c>
      <c r="I44" s="52" t="s">
        <v>498</v>
      </c>
      <c r="J44" s="52" t="s">
        <v>479</v>
      </c>
      <c r="K44" s="68" t="s">
        <v>615</v>
      </c>
      <c r="L44" s="26">
        <f aca="true" t="shared" si="9" ref="L44:W44">SUM(L39:L43)</f>
        <v>41035.240000000005</v>
      </c>
      <c r="M44" s="26">
        <f t="shared" si="9"/>
        <v>41035.240000000005</v>
      </c>
      <c r="N44" s="26">
        <f t="shared" si="9"/>
        <v>41035.240000000005</v>
      </c>
      <c r="O44" s="26">
        <f t="shared" si="9"/>
        <v>41035.240000000005</v>
      </c>
      <c r="P44" s="26">
        <f t="shared" si="9"/>
        <v>41035.240000000005</v>
      </c>
      <c r="Q44" s="26">
        <f t="shared" si="9"/>
        <v>41035.240000000005</v>
      </c>
      <c r="R44" s="26">
        <f t="shared" si="9"/>
        <v>41035.240000000005</v>
      </c>
      <c r="S44" s="26">
        <f t="shared" si="9"/>
        <v>43205.085999999996</v>
      </c>
      <c r="T44" s="26">
        <f t="shared" si="9"/>
        <v>43205.085999999996</v>
      </c>
      <c r="U44" s="26">
        <f t="shared" si="9"/>
        <v>43205.085999999996</v>
      </c>
      <c r="V44" s="87">
        <f t="shared" si="9"/>
        <v>43216.916</v>
      </c>
      <c r="W44" s="87">
        <f t="shared" si="9"/>
        <v>43216.916</v>
      </c>
      <c r="X44" s="87">
        <f>SUM(L44:W44)</f>
        <v>503295.77</v>
      </c>
      <c r="Y44" s="27"/>
    </row>
    <row r="45" spans="1:25" s="1" customFormat="1" ht="13.5" customHeight="1">
      <c r="A45" s="29" t="s">
        <v>327</v>
      </c>
      <c r="B45" s="23" t="s">
        <v>9</v>
      </c>
      <c r="C45" s="23" t="s">
        <v>328</v>
      </c>
      <c r="D45" s="24" t="s">
        <v>98</v>
      </c>
      <c r="E45" s="58" t="s">
        <v>329</v>
      </c>
      <c r="F45" s="78"/>
      <c r="G45" s="79"/>
      <c r="H45" s="78"/>
      <c r="I45" s="52"/>
      <c r="J45" s="52"/>
      <c r="K45" s="68" t="s">
        <v>615</v>
      </c>
      <c r="L45" s="26">
        <v>979.3</v>
      </c>
      <c r="M45" s="26">
        <v>979.3</v>
      </c>
      <c r="N45" s="26">
        <v>979.3</v>
      </c>
      <c r="O45" s="26">
        <v>979.3</v>
      </c>
      <c r="P45" s="26">
        <v>979.3</v>
      </c>
      <c r="Q45" s="26">
        <v>979.3</v>
      </c>
      <c r="R45" s="26">
        <v>979.3</v>
      </c>
      <c r="S45" s="26">
        <v>1234.452</v>
      </c>
      <c r="T45" s="26">
        <v>1234.452</v>
      </c>
      <c r="U45" s="26">
        <v>1234.452</v>
      </c>
      <c r="V45" s="87">
        <v>1234.757</v>
      </c>
      <c r="W45" s="87">
        <v>1234.757</v>
      </c>
      <c r="X45" s="87">
        <v>13027.97</v>
      </c>
      <c r="Y45" s="27">
        <v>50.4</v>
      </c>
    </row>
    <row r="46" spans="1:25" s="1" customFormat="1" ht="13.5" customHeight="1">
      <c r="A46" s="77" t="s">
        <v>416</v>
      </c>
      <c r="B46" s="23" t="s">
        <v>9</v>
      </c>
      <c r="C46" s="23" t="s">
        <v>328</v>
      </c>
      <c r="D46" s="24"/>
      <c r="E46" s="30" t="s">
        <v>417</v>
      </c>
      <c r="F46" s="50" t="s">
        <v>327</v>
      </c>
      <c r="G46" s="51">
        <v>540</v>
      </c>
      <c r="H46" s="50" t="s">
        <v>327</v>
      </c>
      <c r="I46" s="52" t="s">
        <v>499</v>
      </c>
      <c r="J46" s="52" t="s">
        <v>479</v>
      </c>
      <c r="K46" s="68" t="s">
        <v>615</v>
      </c>
      <c r="L46" s="26">
        <f aca="true" t="shared" si="10" ref="L46:W46">L45</f>
        <v>979.3</v>
      </c>
      <c r="M46" s="26">
        <f t="shared" si="10"/>
        <v>979.3</v>
      </c>
      <c r="N46" s="26">
        <f t="shared" si="10"/>
        <v>979.3</v>
      </c>
      <c r="O46" s="26">
        <f t="shared" si="10"/>
        <v>979.3</v>
      </c>
      <c r="P46" s="26">
        <f t="shared" si="10"/>
        <v>979.3</v>
      </c>
      <c r="Q46" s="26">
        <f t="shared" si="10"/>
        <v>979.3</v>
      </c>
      <c r="R46" s="26">
        <f t="shared" si="10"/>
        <v>979.3</v>
      </c>
      <c r="S46" s="26">
        <f t="shared" si="10"/>
        <v>1234.452</v>
      </c>
      <c r="T46" s="26">
        <f t="shared" si="10"/>
        <v>1234.452</v>
      </c>
      <c r="U46" s="26">
        <f t="shared" si="10"/>
        <v>1234.452</v>
      </c>
      <c r="V46" s="87">
        <f t="shared" si="10"/>
        <v>1234.757</v>
      </c>
      <c r="W46" s="87">
        <f t="shared" si="10"/>
        <v>1234.757</v>
      </c>
      <c r="X46" s="87">
        <f>SUM(L46:W46)</f>
        <v>13027.97</v>
      </c>
      <c r="Y46" s="27"/>
    </row>
    <row r="47" spans="1:25" s="1" customFormat="1" ht="13.5" customHeight="1">
      <c r="A47" s="29" t="s">
        <v>423</v>
      </c>
      <c r="B47" s="23" t="s">
        <v>424</v>
      </c>
      <c r="C47" s="23" t="s">
        <v>425</v>
      </c>
      <c r="D47" s="57">
        <v>2166</v>
      </c>
      <c r="E47" s="73" t="s">
        <v>426</v>
      </c>
      <c r="F47" s="50"/>
      <c r="G47" s="51"/>
      <c r="H47" s="50"/>
      <c r="I47" s="52"/>
      <c r="J47" s="52"/>
      <c r="K47" s="68" t="s">
        <v>615</v>
      </c>
      <c r="L47" s="26">
        <v>4774.5</v>
      </c>
      <c r="M47" s="26">
        <v>4774.5</v>
      </c>
      <c r="N47" s="26">
        <v>4774.5</v>
      </c>
      <c r="O47" s="26">
        <v>4774.5</v>
      </c>
      <c r="P47" s="26">
        <v>4774.5</v>
      </c>
      <c r="Q47" s="26">
        <v>4774.5</v>
      </c>
      <c r="R47" s="26">
        <v>4774.5</v>
      </c>
      <c r="S47" s="26">
        <v>3569.5740000000005</v>
      </c>
      <c r="T47" s="26">
        <v>3569.5740000000005</v>
      </c>
      <c r="U47" s="26">
        <v>3569.5740000000005</v>
      </c>
      <c r="V47" s="87">
        <v>3570.779</v>
      </c>
      <c r="W47" s="87">
        <v>3570.779</v>
      </c>
      <c r="X47" s="87">
        <v>51271.78</v>
      </c>
      <c r="Y47" s="27">
        <v>198.35</v>
      </c>
    </row>
    <row r="48" spans="1:25" s="1" customFormat="1" ht="13.5" customHeight="1">
      <c r="A48" s="29" t="s">
        <v>416</v>
      </c>
      <c r="B48" s="23" t="s">
        <v>424</v>
      </c>
      <c r="C48" s="23" t="s">
        <v>425</v>
      </c>
      <c r="D48" s="24"/>
      <c r="E48" s="30" t="s">
        <v>417</v>
      </c>
      <c r="F48" s="50" t="s">
        <v>423</v>
      </c>
      <c r="G48" s="51">
        <v>870</v>
      </c>
      <c r="H48" s="50" t="s">
        <v>500</v>
      </c>
      <c r="I48" s="52" t="s">
        <v>501</v>
      </c>
      <c r="J48" s="52" t="s">
        <v>579</v>
      </c>
      <c r="K48" s="68" t="s">
        <v>615</v>
      </c>
      <c r="L48" s="26">
        <f aca="true" t="shared" si="11" ref="L48:W48">L47</f>
        <v>4774.5</v>
      </c>
      <c r="M48" s="26">
        <f t="shared" si="11"/>
        <v>4774.5</v>
      </c>
      <c r="N48" s="26">
        <f t="shared" si="11"/>
        <v>4774.5</v>
      </c>
      <c r="O48" s="26">
        <f t="shared" si="11"/>
        <v>4774.5</v>
      </c>
      <c r="P48" s="26">
        <f t="shared" si="11"/>
        <v>4774.5</v>
      </c>
      <c r="Q48" s="26">
        <f t="shared" si="11"/>
        <v>4774.5</v>
      </c>
      <c r="R48" s="26">
        <f t="shared" si="11"/>
        <v>4774.5</v>
      </c>
      <c r="S48" s="26">
        <f t="shared" si="11"/>
        <v>3569.5740000000005</v>
      </c>
      <c r="T48" s="26">
        <f t="shared" si="11"/>
        <v>3569.5740000000005</v>
      </c>
      <c r="U48" s="26">
        <f t="shared" si="11"/>
        <v>3569.5740000000005</v>
      </c>
      <c r="V48" s="87">
        <f t="shared" si="11"/>
        <v>3570.779</v>
      </c>
      <c r="W48" s="87">
        <f t="shared" si="11"/>
        <v>3570.779</v>
      </c>
      <c r="X48" s="87">
        <f>SUM(L48:W48)</f>
        <v>51271.780000000006</v>
      </c>
      <c r="Y48" s="27"/>
    </row>
    <row r="49" spans="1:25" s="1" customFormat="1" ht="13.5" customHeight="1">
      <c r="A49" s="29" t="s">
        <v>135</v>
      </c>
      <c r="B49" s="23" t="s">
        <v>227</v>
      </c>
      <c r="C49" s="23" t="s">
        <v>269</v>
      </c>
      <c r="D49" s="24" t="s">
        <v>429</v>
      </c>
      <c r="E49" s="58" t="s">
        <v>405</v>
      </c>
      <c r="F49" s="49"/>
      <c r="G49" s="49"/>
      <c r="H49" s="49"/>
      <c r="I49" s="52"/>
      <c r="J49" s="52"/>
      <c r="K49" s="68" t="s">
        <v>615</v>
      </c>
      <c r="L49" s="26">
        <v>3713.5</v>
      </c>
      <c r="M49" s="26">
        <v>3713.5</v>
      </c>
      <c r="N49" s="26">
        <v>3713.5</v>
      </c>
      <c r="O49" s="26">
        <v>3713.5</v>
      </c>
      <c r="P49" s="26">
        <v>3713.5</v>
      </c>
      <c r="Q49" s="26">
        <v>3713.5</v>
      </c>
      <c r="R49" s="26">
        <v>3713.5</v>
      </c>
      <c r="S49" s="26">
        <v>1609.4440000000002</v>
      </c>
      <c r="T49" s="26">
        <v>1609.4440000000002</v>
      </c>
      <c r="U49" s="26">
        <v>1609.4440000000002</v>
      </c>
      <c r="V49" s="87">
        <v>1093.264</v>
      </c>
      <c r="W49" s="87">
        <v>1093.264</v>
      </c>
      <c r="X49" s="87">
        <v>33009.36</v>
      </c>
      <c r="Y49" s="27">
        <v>127.7</v>
      </c>
    </row>
    <row r="50" spans="1:25" s="1" customFormat="1" ht="13.5" customHeight="1">
      <c r="A50" s="77" t="s">
        <v>135</v>
      </c>
      <c r="B50" s="23" t="s">
        <v>227</v>
      </c>
      <c r="C50" s="23" t="s">
        <v>269</v>
      </c>
      <c r="D50" s="24" t="s">
        <v>316</v>
      </c>
      <c r="E50" s="73" t="s">
        <v>271</v>
      </c>
      <c r="F50" s="78"/>
      <c r="G50" s="79"/>
      <c r="H50" s="78"/>
      <c r="I50" s="52"/>
      <c r="J50" s="52"/>
      <c r="K50" s="68" t="s">
        <v>615</v>
      </c>
      <c r="L50" s="26">
        <v>1432.35</v>
      </c>
      <c r="M50" s="26">
        <v>1432.35</v>
      </c>
      <c r="N50" s="26">
        <v>1432.35</v>
      </c>
      <c r="O50" s="26">
        <v>1432.35</v>
      </c>
      <c r="P50" s="26">
        <v>1432.35</v>
      </c>
      <c r="Q50" s="26">
        <v>1432.35</v>
      </c>
      <c r="R50" s="26">
        <v>1432.35</v>
      </c>
      <c r="S50" s="26">
        <v>1135.234</v>
      </c>
      <c r="T50" s="26">
        <v>1135.234</v>
      </c>
      <c r="U50" s="26">
        <v>1135.234</v>
      </c>
      <c r="V50" s="87">
        <v>1135.604</v>
      </c>
      <c r="W50" s="87">
        <v>1135.604</v>
      </c>
      <c r="X50" s="87">
        <v>15703.36</v>
      </c>
      <c r="Y50" s="27">
        <v>60.75</v>
      </c>
    </row>
    <row r="51" spans="1:25" s="1" customFormat="1" ht="13.5" customHeight="1">
      <c r="A51" s="77" t="s">
        <v>135</v>
      </c>
      <c r="B51" s="23" t="s">
        <v>227</v>
      </c>
      <c r="C51" s="23" t="s">
        <v>269</v>
      </c>
      <c r="D51" s="24" t="s">
        <v>22</v>
      </c>
      <c r="E51" s="73" t="s">
        <v>3</v>
      </c>
      <c r="F51" s="50"/>
      <c r="G51" s="51"/>
      <c r="H51" s="50"/>
      <c r="I51" s="75"/>
      <c r="J51" s="75"/>
      <c r="K51" s="68" t="s">
        <v>615</v>
      </c>
      <c r="L51" s="26">
        <v>4350.1</v>
      </c>
      <c r="M51" s="26">
        <v>4350.1</v>
      </c>
      <c r="N51" s="26">
        <v>4350.1</v>
      </c>
      <c r="O51" s="26">
        <v>4350.1</v>
      </c>
      <c r="P51" s="26">
        <v>4350.1</v>
      </c>
      <c r="Q51" s="26">
        <v>4350.1</v>
      </c>
      <c r="R51" s="26">
        <v>4350.1</v>
      </c>
      <c r="S51" s="26">
        <v>785.4100000000005</v>
      </c>
      <c r="T51" s="26">
        <v>785.4100000000005</v>
      </c>
      <c r="U51" s="26">
        <v>785.4100000000005</v>
      </c>
      <c r="V51" s="87">
        <v>786.215</v>
      </c>
      <c r="W51" s="87">
        <v>786.215</v>
      </c>
      <c r="X51" s="87">
        <v>34379.36</v>
      </c>
      <c r="Y51" s="27">
        <v>133</v>
      </c>
    </row>
    <row r="52" spans="1:25" s="1" customFormat="1" ht="13.5" customHeight="1">
      <c r="A52" s="29" t="s">
        <v>135</v>
      </c>
      <c r="B52" s="23" t="s">
        <v>227</v>
      </c>
      <c r="C52" s="23" t="s">
        <v>269</v>
      </c>
      <c r="D52" s="24" t="s">
        <v>342</v>
      </c>
      <c r="E52" s="24" t="s">
        <v>336</v>
      </c>
      <c r="F52" s="78"/>
      <c r="G52" s="79"/>
      <c r="H52" s="78"/>
      <c r="I52" s="75"/>
      <c r="J52" s="75"/>
      <c r="K52" s="68" t="s">
        <v>615</v>
      </c>
      <c r="L52" s="26">
        <v>9761.2</v>
      </c>
      <c r="M52" s="26">
        <v>9761.2</v>
      </c>
      <c r="N52" s="26">
        <v>9761.2</v>
      </c>
      <c r="O52" s="26">
        <v>9761.2</v>
      </c>
      <c r="P52" s="26">
        <v>9761.2</v>
      </c>
      <c r="Q52" s="26">
        <v>9761.2</v>
      </c>
      <c r="R52" s="26">
        <v>9761.2</v>
      </c>
      <c r="S52" s="26">
        <v>5255.004000000001</v>
      </c>
      <c r="T52" s="26">
        <v>5255.004000000001</v>
      </c>
      <c r="U52" s="26">
        <v>5255.004000000001</v>
      </c>
      <c r="V52" s="87">
        <v>5257.229</v>
      </c>
      <c r="W52" s="87">
        <v>5257.229</v>
      </c>
      <c r="X52" s="87">
        <v>94607.87</v>
      </c>
      <c r="Y52" s="27">
        <v>366</v>
      </c>
    </row>
    <row r="53" spans="1:25" s="1" customFormat="1" ht="13.5" customHeight="1">
      <c r="A53" s="34" t="s">
        <v>135</v>
      </c>
      <c r="B53" s="23" t="s">
        <v>227</v>
      </c>
      <c r="C53" s="23" t="s">
        <v>269</v>
      </c>
      <c r="D53" s="24" t="s">
        <v>21</v>
      </c>
      <c r="E53" s="58" t="s">
        <v>136</v>
      </c>
      <c r="F53" s="50"/>
      <c r="G53" s="51"/>
      <c r="H53" s="50"/>
      <c r="I53" s="52"/>
      <c r="J53" s="52"/>
      <c r="K53" s="68" t="s">
        <v>615</v>
      </c>
      <c r="L53" s="26">
        <v>3501.3</v>
      </c>
      <c r="M53" s="26">
        <v>3501.3</v>
      </c>
      <c r="N53" s="26">
        <v>3501.3</v>
      </c>
      <c r="O53" s="26">
        <v>3501.3</v>
      </c>
      <c r="P53" s="26">
        <v>3501.3</v>
      </c>
      <c r="Q53" s="26">
        <v>3501.3</v>
      </c>
      <c r="R53" s="26">
        <v>3501.3</v>
      </c>
      <c r="S53" s="26">
        <v>6988.228</v>
      </c>
      <c r="T53" s="26">
        <v>6988.228</v>
      </c>
      <c r="U53" s="26">
        <v>6988.228</v>
      </c>
      <c r="V53" s="87">
        <v>6989.623</v>
      </c>
      <c r="W53" s="87">
        <v>6989.623</v>
      </c>
      <c r="X53" s="87">
        <v>59453.03</v>
      </c>
      <c r="Y53" s="27">
        <v>230</v>
      </c>
    </row>
    <row r="54" spans="1:25" s="1" customFormat="1" ht="13.5" customHeight="1">
      <c r="A54" s="77" t="s">
        <v>135</v>
      </c>
      <c r="B54" s="23" t="s">
        <v>227</v>
      </c>
      <c r="C54" s="23" t="s">
        <v>269</v>
      </c>
      <c r="D54" s="24"/>
      <c r="E54" s="24" t="s">
        <v>582</v>
      </c>
      <c r="F54" s="78"/>
      <c r="G54" s="79"/>
      <c r="H54" s="78"/>
      <c r="I54" s="52"/>
      <c r="J54" s="52"/>
      <c r="K54" s="68" t="s">
        <v>615</v>
      </c>
      <c r="L54" s="26">
        <v>1188.32</v>
      </c>
      <c r="M54" s="26">
        <v>1188.32</v>
      </c>
      <c r="N54" s="26">
        <v>1188.32</v>
      </c>
      <c r="O54" s="26">
        <v>1188.32</v>
      </c>
      <c r="P54" s="26">
        <v>1188.32</v>
      </c>
      <c r="Q54" s="26">
        <v>1188.32</v>
      </c>
      <c r="R54" s="26">
        <v>1188.32</v>
      </c>
      <c r="S54" s="26">
        <v>1489.8</v>
      </c>
      <c r="T54" s="26">
        <v>1489.8</v>
      </c>
      <c r="U54" s="26">
        <v>1489.8</v>
      </c>
      <c r="V54" s="87">
        <v>1490.17</v>
      </c>
      <c r="W54" s="87">
        <v>1490.17</v>
      </c>
      <c r="X54" s="87">
        <v>15767.98</v>
      </c>
      <c r="Y54" s="27">
        <v>61</v>
      </c>
    </row>
    <row r="55" spans="1:25" ht="12.75" customHeight="1">
      <c r="A55" s="29" t="s">
        <v>135</v>
      </c>
      <c r="B55" s="56" t="s">
        <v>227</v>
      </c>
      <c r="C55" s="56" t="s">
        <v>269</v>
      </c>
      <c r="D55" s="64" t="s">
        <v>343</v>
      </c>
      <c r="E55" s="64" t="s">
        <v>337</v>
      </c>
      <c r="F55" s="65"/>
      <c r="G55" s="79"/>
      <c r="H55" s="65"/>
      <c r="I55" s="75"/>
      <c r="J55" s="75"/>
      <c r="K55" s="68" t="s">
        <v>615</v>
      </c>
      <c r="L55" s="69">
        <v>1156.49</v>
      </c>
      <c r="M55" s="69">
        <v>1156.49</v>
      </c>
      <c r="N55" s="69">
        <v>1156.49</v>
      </c>
      <c r="O55" s="69">
        <v>1156.49</v>
      </c>
      <c r="P55" s="69">
        <v>1156.49</v>
      </c>
      <c r="Q55" s="69">
        <v>1156.49</v>
      </c>
      <c r="R55" s="69">
        <v>1156.49</v>
      </c>
      <c r="S55" s="69">
        <v>397.05200000000025</v>
      </c>
      <c r="T55" s="69">
        <v>397.05200000000025</v>
      </c>
      <c r="U55" s="69">
        <v>397.05200000000025</v>
      </c>
      <c r="V55" s="87">
        <v>397.292</v>
      </c>
      <c r="W55" s="87">
        <v>397.292</v>
      </c>
      <c r="X55" s="87">
        <v>10081.17</v>
      </c>
      <c r="Y55" s="27">
        <v>39</v>
      </c>
    </row>
    <row r="56" spans="1:25" ht="12.75" customHeight="1">
      <c r="A56" s="77" t="s">
        <v>135</v>
      </c>
      <c r="B56" s="23" t="s">
        <v>227</v>
      </c>
      <c r="C56" s="23" t="s">
        <v>269</v>
      </c>
      <c r="D56" s="24" t="s">
        <v>387</v>
      </c>
      <c r="E56" s="64" t="s">
        <v>583</v>
      </c>
      <c r="F56" s="50"/>
      <c r="G56" s="51"/>
      <c r="H56" s="50"/>
      <c r="I56" s="52"/>
      <c r="J56" s="52"/>
      <c r="K56" s="68" t="s">
        <v>615</v>
      </c>
      <c r="L56" s="26">
        <v>3671.06</v>
      </c>
      <c r="M56" s="26">
        <v>3671.06</v>
      </c>
      <c r="N56" s="26">
        <v>3671.06</v>
      </c>
      <c r="O56" s="26">
        <v>3671.06</v>
      </c>
      <c r="P56" s="26">
        <v>3671.06</v>
      </c>
      <c r="Q56" s="26">
        <v>3671.06</v>
      </c>
      <c r="R56" s="26">
        <v>3671.06</v>
      </c>
      <c r="S56" s="26">
        <v>4114.074</v>
      </c>
      <c r="T56" s="26">
        <v>4114.074</v>
      </c>
      <c r="U56" s="26">
        <v>4114.074</v>
      </c>
      <c r="V56" s="87">
        <v>4115.164</v>
      </c>
      <c r="W56" s="87">
        <v>4115.164</v>
      </c>
      <c r="X56" s="87">
        <v>46269.97</v>
      </c>
      <c r="Y56" s="27">
        <v>179</v>
      </c>
    </row>
    <row r="57" spans="1:25" s="1" customFormat="1" ht="13.5" customHeight="1">
      <c r="A57" s="34" t="s">
        <v>135</v>
      </c>
      <c r="B57" s="23" t="s">
        <v>227</v>
      </c>
      <c r="C57" s="23" t="s">
        <v>269</v>
      </c>
      <c r="D57" s="24" t="s">
        <v>387</v>
      </c>
      <c r="E57" s="73" t="s">
        <v>584</v>
      </c>
      <c r="F57" s="49"/>
      <c r="G57" s="49"/>
      <c r="H57" s="49"/>
      <c r="I57" s="52"/>
      <c r="J57" s="52"/>
      <c r="K57" s="68" t="s">
        <v>615</v>
      </c>
      <c r="L57" s="26">
        <v>4625.96</v>
      </c>
      <c r="M57" s="26">
        <v>4625.96</v>
      </c>
      <c r="N57" s="26">
        <v>4625.96</v>
      </c>
      <c r="O57" s="26">
        <v>4625.96</v>
      </c>
      <c r="P57" s="26">
        <v>4625.96</v>
      </c>
      <c r="Q57" s="26">
        <v>4625.96</v>
      </c>
      <c r="R57" s="26">
        <v>4625.96</v>
      </c>
      <c r="S57" s="26">
        <v>6850.848000000001</v>
      </c>
      <c r="T57" s="26">
        <v>6850.848000000001</v>
      </c>
      <c r="U57" s="26">
        <v>6850.848000000001</v>
      </c>
      <c r="V57" s="87">
        <v>6852.413</v>
      </c>
      <c r="W57" s="87">
        <v>6852.413</v>
      </c>
      <c r="X57" s="87">
        <v>66639.09</v>
      </c>
      <c r="Y57" s="27">
        <v>257.8</v>
      </c>
    </row>
    <row r="58" spans="1:25" s="1" customFormat="1" ht="13.5" customHeight="1">
      <c r="A58" s="29" t="s">
        <v>135</v>
      </c>
      <c r="B58" s="23" t="s">
        <v>227</v>
      </c>
      <c r="C58" s="23" t="s">
        <v>269</v>
      </c>
      <c r="D58" s="24">
        <v>2186</v>
      </c>
      <c r="E58" s="64" t="s">
        <v>571</v>
      </c>
      <c r="F58" s="74"/>
      <c r="G58" s="74"/>
      <c r="H58" s="74"/>
      <c r="I58" s="75"/>
      <c r="J58" s="75"/>
      <c r="K58" s="68" t="s">
        <v>615</v>
      </c>
      <c r="L58" s="26">
        <v>4668.4</v>
      </c>
      <c r="M58" s="26">
        <v>4668.4</v>
      </c>
      <c r="N58" s="26">
        <v>4668.4</v>
      </c>
      <c r="O58" s="26">
        <v>4668.4</v>
      </c>
      <c r="P58" s="26">
        <v>4668.4</v>
      </c>
      <c r="Q58" s="26">
        <v>4668.4</v>
      </c>
      <c r="R58" s="26">
        <v>4668.4</v>
      </c>
      <c r="S58" s="26">
        <v>5044.111999999999</v>
      </c>
      <c r="T58" s="26">
        <v>5044.111999999999</v>
      </c>
      <c r="U58" s="26">
        <v>5044.111999999999</v>
      </c>
      <c r="V58" s="87">
        <v>5045.472</v>
      </c>
      <c r="W58" s="87">
        <v>5045.472</v>
      </c>
      <c r="X58" s="87">
        <v>57902.08</v>
      </c>
      <c r="Y58" s="27">
        <v>224</v>
      </c>
    </row>
    <row r="59" spans="1:25" s="1" customFormat="1" ht="13.5" customHeight="1">
      <c r="A59" s="34" t="s">
        <v>135</v>
      </c>
      <c r="B59" s="35" t="s">
        <v>227</v>
      </c>
      <c r="C59" s="23" t="s">
        <v>269</v>
      </c>
      <c r="D59" s="24"/>
      <c r="E59" s="73" t="s">
        <v>585</v>
      </c>
      <c r="F59" s="74"/>
      <c r="G59" s="74"/>
      <c r="H59" s="74"/>
      <c r="I59" s="52"/>
      <c r="J59" s="52"/>
      <c r="K59" s="68" t="s">
        <v>615</v>
      </c>
      <c r="L59" s="26">
        <v>1591.5</v>
      </c>
      <c r="M59" s="26">
        <v>1591.5</v>
      </c>
      <c r="N59" s="26">
        <v>1591.5</v>
      </c>
      <c r="O59" s="26">
        <v>1591.5</v>
      </c>
      <c r="P59" s="26">
        <v>1591.5</v>
      </c>
      <c r="Q59" s="26">
        <v>1591.5</v>
      </c>
      <c r="R59" s="26">
        <v>1591.5</v>
      </c>
      <c r="S59" s="26">
        <v>1338.914</v>
      </c>
      <c r="T59" s="26">
        <v>1338.914</v>
      </c>
      <c r="U59" s="26">
        <v>1338.914</v>
      </c>
      <c r="V59" s="87">
        <v>1339.334</v>
      </c>
      <c r="W59" s="87">
        <v>1339.334</v>
      </c>
      <c r="X59" s="87">
        <v>17835.91</v>
      </c>
      <c r="Y59" s="27">
        <v>69</v>
      </c>
    </row>
    <row r="60" spans="1:25" s="1" customFormat="1" ht="13.5" customHeight="1">
      <c r="A60" s="29" t="s">
        <v>135</v>
      </c>
      <c r="B60" s="23" t="s">
        <v>227</v>
      </c>
      <c r="C60" s="23" t="s">
        <v>269</v>
      </c>
      <c r="D60" s="24">
        <v>4381</v>
      </c>
      <c r="E60" s="24" t="s">
        <v>586</v>
      </c>
      <c r="F60" s="74"/>
      <c r="G60" s="74"/>
      <c r="H60" s="74"/>
      <c r="I60" s="52"/>
      <c r="J60" s="52"/>
      <c r="K60" s="68" t="s">
        <v>615</v>
      </c>
      <c r="L60" s="26">
        <v>4668.4</v>
      </c>
      <c r="M60" s="26">
        <v>4668.4</v>
      </c>
      <c r="N60" s="26">
        <v>4668.4</v>
      </c>
      <c r="O60" s="26">
        <v>4668.4</v>
      </c>
      <c r="P60" s="26">
        <v>4668.4</v>
      </c>
      <c r="Q60" s="26">
        <v>4668.4</v>
      </c>
      <c r="R60" s="26">
        <v>4668.4</v>
      </c>
      <c r="S60" s="26">
        <v>5095.807999999999</v>
      </c>
      <c r="T60" s="26">
        <v>5095.807999999999</v>
      </c>
      <c r="U60" s="26">
        <v>5095.807999999999</v>
      </c>
      <c r="V60" s="87">
        <v>5097.173</v>
      </c>
      <c r="W60" s="87">
        <v>5097.173</v>
      </c>
      <c r="X60" s="87">
        <v>58160.57</v>
      </c>
      <c r="Y60" s="27">
        <v>225</v>
      </c>
    </row>
    <row r="61" spans="1:25" s="1" customFormat="1" ht="13.5" customHeight="1">
      <c r="A61" s="29" t="s">
        <v>135</v>
      </c>
      <c r="B61" s="23" t="s">
        <v>227</v>
      </c>
      <c r="C61" s="23" t="s">
        <v>269</v>
      </c>
      <c r="D61" s="24">
        <v>2175</v>
      </c>
      <c r="E61" s="58" t="s">
        <v>464</v>
      </c>
      <c r="F61" s="74"/>
      <c r="G61" s="74"/>
      <c r="H61" s="74"/>
      <c r="I61" s="52"/>
      <c r="J61" s="52"/>
      <c r="K61" s="68" t="s">
        <v>615</v>
      </c>
      <c r="L61" s="26">
        <v>3183</v>
      </c>
      <c r="M61" s="26">
        <v>3183</v>
      </c>
      <c r="N61" s="26">
        <v>3183</v>
      </c>
      <c r="O61" s="26">
        <v>3183</v>
      </c>
      <c r="P61" s="26">
        <v>3183</v>
      </c>
      <c r="Q61" s="26">
        <v>3183</v>
      </c>
      <c r="R61" s="26">
        <v>3183</v>
      </c>
      <c r="S61" s="26">
        <v>2755.3720000000003</v>
      </c>
      <c r="T61" s="26">
        <v>2755.3720000000003</v>
      </c>
      <c r="U61" s="26">
        <v>2755.3720000000003</v>
      </c>
      <c r="V61" s="87">
        <v>2756.222</v>
      </c>
      <c r="W61" s="87">
        <v>2756.222</v>
      </c>
      <c r="X61" s="87">
        <v>36059.56</v>
      </c>
      <c r="Y61" s="27">
        <v>139.5</v>
      </c>
    </row>
    <row r="62" spans="1:25" ht="12.75" customHeight="1">
      <c r="A62" s="29" t="s">
        <v>135</v>
      </c>
      <c r="B62" s="72" t="s">
        <v>227</v>
      </c>
      <c r="C62" s="23" t="s">
        <v>269</v>
      </c>
      <c r="D62" s="73" t="s">
        <v>388</v>
      </c>
      <c r="E62" s="24" t="s">
        <v>374</v>
      </c>
      <c r="F62" s="39"/>
      <c r="G62" s="39"/>
      <c r="H62" s="39"/>
      <c r="I62" s="53"/>
      <c r="J62" s="53"/>
      <c r="K62" s="68" t="s">
        <v>615</v>
      </c>
      <c r="L62" s="26">
        <v>4668.4</v>
      </c>
      <c r="M62" s="26">
        <v>4668.4</v>
      </c>
      <c r="N62" s="26">
        <v>4668.4</v>
      </c>
      <c r="O62" s="26">
        <v>4668.4</v>
      </c>
      <c r="P62" s="26">
        <v>4668.4</v>
      </c>
      <c r="Q62" s="26">
        <v>4668.4</v>
      </c>
      <c r="R62" s="26">
        <v>4668.4</v>
      </c>
      <c r="S62" s="26">
        <v>4811.481999999999</v>
      </c>
      <c r="T62" s="26">
        <v>4811.481999999999</v>
      </c>
      <c r="U62" s="26">
        <v>4811.481999999999</v>
      </c>
      <c r="V62" s="87">
        <v>4812.812</v>
      </c>
      <c r="W62" s="87">
        <v>4812.812</v>
      </c>
      <c r="X62" s="87">
        <v>56738.87</v>
      </c>
      <c r="Y62" s="27">
        <v>219.5</v>
      </c>
    </row>
    <row r="63" spans="1:25" s="1" customFormat="1" ht="13.5" customHeight="1">
      <c r="A63" s="29" t="s">
        <v>135</v>
      </c>
      <c r="B63" s="23" t="s">
        <v>227</v>
      </c>
      <c r="C63" s="23" t="s">
        <v>269</v>
      </c>
      <c r="D63" s="24">
        <v>2218</v>
      </c>
      <c r="E63" s="28" t="s">
        <v>572</v>
      </c>
      <c r="F63" s="49"/>
      <c r="G63" s="49"/>
      <c r="H63" s="49"/>
      <c r="I63" s="52"/>
      <c r="J63" s="52"/>
      <c r="K63" s="68" t="s">
        <v>615</v>
      </c>
      <c r="L63" s="26">
        <v>3183</v>
      </c>
      <c r="M63" s="26">
        <v>3183</v>
      </c>
      <c r="N63" s="26">
        <v>3183</v>
      </c>
      <c r="O63" s="26">
        <v>3183</v>
      </c>
      <c r="P63" s="26">
        <v>3183</v>
      </c>
      <c r="Q63" s="26">
        <v>3183</v>
      </c>
      <c r="R63" s="26">
        <v>3183</v>
      </c>
      <c r="S63" s="26">
        <v>3246.4839999999995</v>
      </c>
      <c r="T63" s="26">
        <v>3246.4839999999995</v>
      </c>
      <c r="U63" s="26">
        <v>3246.4839999999995</v>
      </c>
      <c r="V63" s="87">
        <v>3247.389</v>
      </c>
      <c r="W63" s="87">
        <v>3247.389</v>
      </c>
      <c r="X63" s="87">
        <v>38515.23</v>
      </c>
      <c r="Y63" s="27">
        <v>149</v>
      </c>
    </row>
    <row r="64" spans="1:25" s="1" customFormat="1" ht="13.5" customHeight="1">
      <c r="A64" s="29" t="s">
        <v>135</v>
      </c>
      <c r="B64" s="23" t="s">
        <v>227</v>
      </c>
      <c r="C64" s="23" t="s">
        <v>269</v>
      </c>
      <c r="D64" s="24" t="s">
        <v>389</v>
      </c>
      <c r="E64" s="73" t="s">
        <v>421</v>
      </c>
      <c r="F64" s="74"/>
      <c r="G64" s="74"/>
      <c r="H64" s="74"/>
      <c r="I64" s="52"/>
      <c r="J64" s="52"/>
      <c r="K64" s="68" t="s">
        <v>615</v>
      </c>
      <c r="L64" s="26">
        <v>5358.05</v>
      </c>
      <c r="M64" s="26">
        <v>5358.05</v>
      </c>
      <c r="N64" s="26">
        <v>5358.05</v>
      </c>
      <c r="O64" s="26">
        <v>5358.05</v>
      </c>
      <c r="P64" s="26">
        <v>5358.05</v>
      </c>
      <c r="Q64" s="26">
        <v>5358.05</v>
      </c>
      <c r="R64" s="26">
        <v>5358.05</v>
      </c>
      <c r="S64" s="26">
        <v>5823.337999999999</v>
      </c>
      <c r="T64" s="26">
        <v>5823.337999999999</v>
      </c>
      <c r="U64" s="26">
        <v>5823.337999999999</v>
      </c>
      <c r="V64" s="87">
        <v>5824.903</v>
      </c>
      <c r="W64" s="87">
        <v>5824.903</v>
      </c>
      <c r="X64" s="87">
        <v>66626.17</v>
      </c>
      <c r="Y64" s="27">
        <v>257.75</v>
      </c>
    </row>
    <row r="65" spans="1:25" ht="12.75" customHeight="1">
      <c r="A65" s="77" t="s">
        <v>135</v>
      </c>
      <c r="B65" s="23" t="s">
        <v>227</v>
      </c>
      <c r="C65" s="23" t="s">
        <v>269</v>
      </c>
      <c r="D65" s="24">
        <v>2181</v>
      </c>
      <c r="E65" s="24" t="s">
        <v>422</v>
      </c>
      <c r="F65" s="39"/>
      <c r="G65" s="39"/>
      <c r="H65" s="39"/>
      <c r="I65" s="53"/>
      <c r="J65" s="53"/>
      <c r="K65" s="68" t="s">
        <v>615</v>
      </c>
      <c r="L65" s="26">
        <v>4774.5</v>
      </c>
      <c r="M65" s="26">
        <v>4774.5</v>
      </c>
      <c r="N65" s="26">
        <v>4774.5</v>
      </c>
      <c r="O65" s="26">
        <v>4774.5</v>
      </c>
      <c r="P65" s="26">
        <v>4774.5</v>
      </c>
      <c r="Q65" s="26">
        <v>4774.5</v>
      </c>
      <c r="R65" s="26">
        <v>4774.5</v>
      </c>
      <c r="S65" s="26">
        <v>5076.508</v>
      </c>
      <c r="T65" s="26">
        <v>5076.508</v>
      </c>
      <c r="U65" s="26">
        <v>5076.508</v>
      </c>
      <c r="V65" s="87">
        <v>5077.888</v>
      </c>
      <c r="W65" s="87">
        <v>5077.888</v>
      </c>
      <c r="X65" s="87">
        <v>58806.8</v>
      </c>
      <c r="Y65" s="27">
        <v>227.5</v>
      </c>
    </row>
    <row r="66" spans="1:25" s="1" customFormat="1" ht="13.5" customHeight="1">
      <c r="A66" s="29" t="s">
        <v>135</v>
      </c>
      <c r="B66" s="23" t="s">
        <v>227</v>
      </c>
      <c r="C66" s="23" t="s">
        <v>269</v>
      </c>
      <c r="D66" s="24" t="s">
        <v>23</v>
      </c>
      <c r="E66" s="24" t="s">
        <v>444</v>
      </c>
      <c r="F66" s="74"/>
      <c r="G66" s="74"/>
      <c r="H66" s="74"/>
      <c r="I66" s="52"/>
      <c r="J66" s="52"/>
      <c r="K66" s="68" t="s">
        <v>615</v>
      </c>
      <c r="L66" s="26">
        <v>5453.54</v>
      </c>
      <c r="M66" s="26">
        <v>5453.54</v>
      </c>
      <c r="N66" s="26">
        <v>5453.54</v>
      </c>
      <c r="O66" s="26">
        <v>5453.54</v>
      </c>
      <c r="P66" s="26">
        <v>5453.54</v>
      </c>
      <c r="Q66" s="26">
        <v>5453.54</v>
      </c>
      <c r="R66" s="26">
        <v>5453.54</v>
      </c>
      <c r="S66" s="26">
        <v>5780.120000000001</v>
      </c>
      <c r="T66" s="26">
        <v>5780.120000000001</v>
      </c>
      <c r="U66" s="26">
        <v>5780.120000000001</v>
      </c>
      <c r="V66" s="87">
        <v>5781.695</v>
      </c>
      <c r="W66" s="87">
        <v>5781.695</v>
      </c>
      <c r="X66" s="87">
        <v>67078.53</v>
      </c>
      <c r="Y66" s="27">
        <v>259.5</v>
      </c>
    </row>
    <row r="67" spans="1:25" s="1" customFormat="1" ht="13.5" customHeight="1">
      <c r="A67" s="77" t="s">
        <v>135</v>
      </c>
      <c r="B67" s="23" t="s">
        <v>227</v>
      </c>
      <c r="C67" s="23" t="s">
        <v>269</v>
      </c>
      <c r="D67" s="24">
        <v>2115</v>
      </c>
      <c r="E67" s="73" t="s">
        <v>443</v>
      </c>
      <c r="F67" s="49"/>
      <c r="G67" s="49"/>
      <c r="H67" s="49"/>
      <c r="I67" s="52"/>
      <c r="J67" s="52"/>
      <c r="K67" s="68" t="s">
        <v>615</v>
      </c>
      <c r="L67" s="26">
        <v>4880.6</v>
      </c>
      <c r="M67" s="26">
        <v>4880.6</v>
      </c>
      <c r="N67" s="26">
        <v>4880.6</v>
      </c>
      <c r="O67" s="26">
        <v>4880.6</v>
      </c>
      <c r="P67" s="26">
        <v>4880.6</v>
      </c>
      <c r="Q67" s="26">
        <v>4880.6</v>
      </c>
      <c r="R67" s="26">
        <v>4880.6</v>
      </c>
      <c r="S67" s="26">
        <v>5005.512000000001</v>
      </c>
      <c r="T67" s="26">
        <v>5005.512000000001</v>
      </c>
      <c r="U67" s="26">
        <v>5005.512000000001</v>
      </c>
      <c r="V67" s="87">
        <v>5006.902</v>
      </c>
      <c r="W67" s="87">
        <v>5006.902</v>
      </c>
      <c r="X67" s="87">
        <v>59194.54</v>
      </c>
      <c r="Y67" s="27">
        <v>229</v>
      </c>
    </row>
    <row r="68" spans="1:25" s="1" customFormat="1" ht="13.5" customHeight="1">
      <c r="A68" s="77" t="s">
        <v>135</v>
      </c>
      <c r="B68" s="23" t="s">
        <v>227</v>
      </c>
      <c r="C68" s="23" t="s">
        <v>269</v>
      </c>
      <c r="D68" s="24">
        <v>2207</v>
      </c>
      <c r="E68" s="73" t="s">
        <v>404</v>
      </c>
      <c r="F68" s="49"/>
      <c r="G68" s="49"/>
      <c r="H68" s="49"/>
      <c r="I68" s="52"/>
      <c r="J68" s="52"/>
      <c r="K68" s="68" t="s">
        <v>615</v>
      </c>
      <c r="L68" s="26">
        <v>3713.5</v>
      </c>
      <c r="M68" s="26">
        <v>3713.5</v>
      </c>
      <c r="N68" s="26">
        <v>3713.5</v>
      </c>
      <c r="O68" s="26">
        <v>3713.5</v>
      </c>
      <c r="P68" s="26">
        <v>3713.5</v>
      </c>
      <c r="Q68" s="26">
        <v>3713.5</v>
      </c>
      <c r="R68" s="26">
        <v>3713.5</v>
      </c>
      <c r="S68" s="26">
        <v>3473.0800000000004</v>
      </c>
      <c r="T68" s="26">
        <v>3473.0800000000004</v>
      </c>
      <c r="U68" s="26">
        <v>3473.0800000000004</v>
      </c>
      <c r="V68" s="87">
        <v>3474.1</v>
      </c>
      <c r="W68" s="87">
        <v>3474.1</v>
      </c>
      <c r="X68" s="87">
        <v>43361.94</v>
      </c>
      <c r="Y68" s="27">
        <v>167.75</v>
      </c>
    </row>
    <row r="69" spans="1:25" s="1" customFormat="1" ht="13.5" customHeight="1">
      <c r="A69" s="77" t="s">
        <v>135</v>
      </c>
      <c r="B69" s="23" t="s">
        <v>227</v>
      </c>
      <c r="C69" s="23" t="s">
        <v>269</v>
      </c>
      <c r="D69" s="24" t="s">
        <v>573</v>
      </c>
      <c r="E69" s="58" t="s">
        <v>465</v>
      </c>
      <c r="F69" s="74"/>
      <c r="G69" s="74"/>
      <c r="H69" s="74"/>
      <c r="I69" s="52"/>
      <c r="J69" s="52"/>
      <c r="K69" s="68" t="s">
        <v>615</v>
      </c>
      <c r="L69" s="26">
        <v>1326.25</v>
      </c>
      <c r="M69" s="26">
        <v>1326.25</v>
      </c>
      <c r="N69" s="26">
        <v>1326.25</v>
      </c>
      <c r="O69" s="26">
        <v>1326.25</v>
      </c>
      <c r="P69" s="26">
        <v>1326.25</v>
      </c>
      <c r="Q69" s="26">
        <v>1326.25</v>
      </c>
      <c r="R69" s="26">
        <v>1326.25</v>
      </c>
      <c r="S69" s="26">
        <v>547.1080000000002</v>
      </c>
      <c r="T69" s="26">
        <v>547.1080000000002</v>
      </c>
      <c r="U69" s="26">
        <v>547.1080000000002</v>
      </c>
      <c r="V69" s="87">
        <v>547.388</v>
      </c>
      <c r="W69" s="87">
        <v>547.388</v>
      </c>
      <c r="X69" s="87">
        <v>12019.85</v>
      </c>
      <c r="Y69" s="27">
        <v>46.5</v>
      </c>
    </row>
    <row r="70" spans="1:25" ht="13.5" customHeight="1">
      <c r="A70" s="29" t="s">
        <v>135</v>
      </c>
      <c r="B70" s="36" t="s">
        <v>227</v>
      </c>
      <c r="C70" s="36" t="s">
        <v>269</v>
      </c>
      <c r="D70" s="37" t="s">
        <v>380</v>
      </c>
      <c r="E70" s="37" t="s">
        <v>466</v>
      </c>
      <c r="F70" s="39"/>
      <c r="G70" s="39"/>
      <c r="H70" s="39"/>
      <c r="I70" s="53"/>
      <c r="J70" s="53"/>
      <c r="K70" s="68" t="s">
        <v>615</v>
      </c>
      <c r="L70" s="38">
        <v>2546.4</v>
      </c>
      <c r="M70" s="38">
        <v>2546.4</v>
      </c>
      <c r="N70" s="38">
        <v>2546.4</v>
      </c>
      <c r="O70" s="38">
        <v>2546.4</v>
      </c>
      <c r="P70" s="38">
        <v>2546.4</v>
      </c>
      <c r="Q70" s="38">
        <v>2546.4</v>
      </c>
      <c r="R70" s="38">
        <v>2546.4</v>
      </c>
      <c r="S70" s="38">
        <v>2767.782</v>
      </c>
      <c r="T70" s="38">
        <v>2767.782</v>
      </c>
      <c r="U70" s="38">
        <v>2767.782</v>
      </c>
      <c r="V70" s="88">
        <v>2768.527</v>
      </c>
      <c r="W70" s="88">
        <v>2768.527</v>
      </c>
      <c r="X70" s="87">
        <v>31665.2</v>
      </c>
      <c r="Y70" s="27">
        <v>122.5</v>
      </c>
    </row>
    <row r="71" spans="1:25" ht="13.5" customHeight="1">
      <c r="A71" s="29" t="s">
        <v>135</v>
      </c>
      <c r="B71" s="36" t="s">
        <v>227</v>
      </c>
      <c r="C71" s="36" t="s">
        <v>269</v>
      </c>
      <c r="D71" s="24" t="s">
        <v>574</v>
      </c>
      <c r="E71" s="32" t="s">
        <v>467</v>
      </c>
      <c r="F71" s="39"/>
      <c r="G71" s="39"/>
      <c r="H71" s="39"/>
      <c r="I71" s="53"/>
      <c r="J71" s="53"/>
      <c r="K71" s="68" t="s">
        <v>615</v>
      </c>
      <c r="L71" s="26">
        <v>1379.3</v>
      </c>
      <c r="M71" s="26">
        <v>1379.3</v>
      </c>
      <c r="N71" s="26">
        <v>1379.3</v>
      </c>
      <c r="O71" s="26">
        <v>1379.3</v>
      </c>
      <c r="P71" s="26">
        <v>1379.3</v>
      </c>
      <c r="Q71" s="26">
        <v>1379.3</v>
      </c>
      <c r="R71" s="26">
        <v>1379.3</v>
      </c>
      <c r="S71" s="26">
        <v>2998.1800000000003</v>
      </c>
      <c r="T71" s="26">
        <v>2998.1800000000003</v>
      </c>
      <c r="U71" s="26">
        <v>2998.1800000000003</v>
      </c>
      <c r="V71" s="87">
        <v>2998.76</v>
      </c>
      <c r="W71" s="87">
        <v>2998.76</v>
      </c>
      <c r="X71" s="87">
        <v>24647.16</v>
      </c>
      <c r="Y71" s="27">
        <v>95.35</v>
      </c>
    </row>
    <row r="72" spans="1:25" ht="13.5" customHeight="1">
      <c r="A72" s="29" t="s">
        <v>135</v>
      </c>
      <c r="B72" s="23" t="s">
        <v>227</v>
      </c>
      <c r="C72" s="23" t="s">
        <v>269</v>
      </c>
      <c r="D72" s="24" t="s">
        <v>24</v>
      </c>
      <c r="E72" s="64" t="s">
        <v>430</v>
      </c>
      <c r="F72" s="39"/>
      <c r="G72" s="39"/>
      <c r="H72" s="39"/>
      <c r="I72" s="53"/>
      <c r="J72" s="53"/>
      <c r="K72" s="68" t="s">
        <v>615</v>
      </c>
      <c r="L72" s="26">
        <v>10758.54</v>
      </c>
      <c r="M72" s="26">
        <v>10758.54</v>
      </c>
      <c r="N72" s="26">
        <v>10758.54</v>
      </c>
      <c r="O72" s="26">
        <v>10758.54</v>
      </c>
      <c r="P72" s="26">
        <v>10758.54</v>
      </c>
      <c r="Q72" s="26">
        <v>10758.54</v>
      </c>
      <c r="R72" s="26">
        <v>10758.54</v>
      </c>
      <c r="S72" s="26">
        <v>9974.348000000002</v>
      </c>
      <c r="T72" s="26">
        <v>9974.348000000002</v>
      </c>
      <c r="U72" s="26">
        <v>9974.348000000002</v>
      </c>
      <c r="V72" s="87">
        <v>9977.293</v>
      </c>
      <c r="W72" s="87">
        <v>9977.293</v>
      </c>
      <c r="X72" s="87">
        <v>125187.41</v>
      </c>
      <c r="Y72" s="27">
        <v>484.3</v>
      </c>
    </row>
    <row r="73" spans="1:25" ht="12.75" customHeight="1">
      <c r="A73" s="29" t="s">
        <v>135</v>
      </c>
      <c r="B73" s="23" t="s">
        <v>227</v>
      </c>
      <c r="C73" s="23" t="s">
        <v>269</v>
      </c>
      <c r="D73" s="24" t="s">
        <v>344</v>
      </c>
      <c r="E73" s="73" t="s">
        <v>338</v>
      </c>
      <c r="F73" s="39"/>
      <c r="G73" s="39"/>
      <c r="H73" s="39"/>
      <c r="I73" s="53"/>
      <c r="J73" s="53"/>
      <c r="K73" s="68" t="s">
        <v>615</v>
      </c>
      <c r="L73" s="26">
        <v>4297.05</v>
      </c>
      <c r="M73" s="26">
        <v>4297.05</v>
      </c>
      <c r="N73" s="26">
        <v>4297.05</v>
      </c>
      <c r="O73" s="26">
        <v>4297.05</v>
      </c>
      <c r="P73" s="26">
        <v>4297.05</v>
      </c>
      <c r="Q73" s="26">
        <v>4297.05</v>
      </c>
      <c r="R73" s="26">
        <v>4297.05</v>
      </c>
      <c r="S73" s="26">
        <v>3806.344</v>
      </c>
      <c r="T73" s="26">
        <v>3806.344</v>
      </c>
      <c r="U73" s="26">
        <v>3806.344</v>
      </c>
      <c r="V73" s="87">
        <v>3807.494</v>
      </c>
      <c r="W73" s="87">
        <v>3807.494</v>
      </c>
      <c r="X73" s="87">
        <v>49113.37</v>
      </c>
      <c r="Y73" s="27">
        <v>190</v>
      </c>
    </row>
    <row r="74" spans="1:25" ht="13.5" customHeight="1">
      <c r="A74" s="29" t="s">
        <v>135</v>
      </c>
      <c r="B74" s="23" t="s">
        <v>227</v>
      </c>
      <c r="C74" s="23" t="s">
        <v>269</v>
      </c>
      <c r="D74" s="24" t="s">
        <v>390</v>
      </c>
      <c r="E74" s="24" t="s">
        <v>368</v>
      </c>
      <c r="F74" s="39"/>
      <c r="G74" s="39"/>
      <c r="H74" s="39"/>
      <c r="I74" s="53"/>
      <c r="J74" s="53"/>
      <c r="K74" s="68" t="s">
        <v>615</v>
      </c>
      <c r="L74" s="26">
        <v>4297.05</v>
      </c>
      <c r="M74" s="26">
        <v>4297.05</v>
      </c>
      <c r="N74" s="26">
        <v>4297.05</v>
      </c>
      <c r="O74" s="26">
        <v>4297.05</v>
      </c>
      <c r="P74" s="26">
        <v>4297.05</v>
      </c>
      <c r="Q74" s="26">
        <v>4297.05</v>
      </c>
      <c r="R74" s="26">
        <v>4297.05</v>
      </c>
      <c r="S74" s="26">
        <v>5331.372</v>
      </c>
      <c r="T74" s="26">
        <v>5331.372</v>
      </c>
      <c r="U74" s="26">
        <v>5331.372</v>
      </c>
      <c r="V74" s="87">
        <v>5332.702</v>
      </c>
      <c r="W74" s="87">
        <v>5332.702</v>
      </c>
      <c r="X74" s="87">
        <v>56738.87</v>
      </c>
      <c r="Y74" s="27">
        <v>219.5</v>
      </c>
    </row>
    <row r="75" spans="1:25" ht="13.5" customHeight="1">
      <c r="A75" s="77" t="s">
        <v>135</v>
      </c>
      <c r="B75" s="23" t="s">
        <v>227</v>
      </c>
      <c r="C75" s="23" t="s">
        <v>269</v>
      </c>
      <c r="D75" s="24"/>
      <c r="E75" s="64" t="s">
        <v>587</v>
      </c>
      <c r="F75" s="39"/>
      <c r="G75" s="39"/>
      <c r="H75" s="39"/>
      <c r="I75" s="53"/>
      <c r="J75" s="53"/>
      <c r="K75" s="68" t="s">
        <v>615</v>
      </c>
      <c r="L75" s="26">
        <v>4201.56</v>
      </c>
      <c r="M75" s="26">
        <v>4201.56</v>
      </c>
      <c r="N75" s="26">
        <v>2100.78</v>
      </c>
      <c r="O75" s="69">
        <v>2100.78</v>
      </c>
      <c r="P75" s="69">
        <v>2100.78</v>
      </c>
      <c r="Q75" s="69">
        <v>2100.78</v>
      </c>
      <c r="R75" s="69">
        <v>2100.78</v>
      </c>
      <c r="S75" s="80">
        <v>-2997.62</v>
      </c>
      <c r="T75" s="69">
        <v>0</v>
      </c>
      <c r="U75" s="69">
        <v>0</v>
      </c>
      <c r="V75" s="87">
        <v>0.375</v>
      </c>
      <c r="W75" s="87">
        <v>0.375</v>
      </c>
      <c r="X75" s="87">
        <v>15910.15</v>
      </c>
      <c r="Y75" s="27">
        <v>61.55</v>
      </c>
    </row>
    <row r="76" spans="1:25" ht="13.5" customHeight="1">
      <c r="A76" s="77" t="s">
        <v>135</v>
      </c>
      <c r="B76" s="23" t="s">
        <v>227</v>
      </c>
      <c r="C76" s="23" t="s">
        <v>269</v>
      </c>
      <c r="D76" s="24"/>
      <c r="E76" s="58" t="s">
        <v>588</v>
      </c>
      <c r="F76" s="39"/>
      <c r="G76" s="39"/>
      <c r="H76" s="39"/>
      <c r="I76" s="53"/>
      <c r="J76" s="53"/>
      <c r="K76" s="68" t="s">
        <v>615</v>
      </c>
      <c r="L76" s="26">
        <v>2652.5</v>
      </c>
      <c r="M76" s="26">
        <v>2652.5</v>
      </c>
      <c r="N76" s="26">
        <v>1326.25</v>
      </c>
      <c r="O76" s="69">
        <v>1326.25</v>
      </c>
      <c r="P76" s="69">
        <v>1326.25</v>
      </c>
      <c r="Q76" s="69">
        <v>1326.25</v>
      </c>
      <c r="R76" s="69">
        <v>1326.25</v>
      </c>
      <c r="S76" s="69">
        <v>1128.0678437499998</v>
      </c>
      <c r="T76" s="69">
        <v>1128.0678437499998</v>
      </c>
      <c r="U76" s="69">
        <v>1128.0678437499998</v>
      </c>
      <c r="V76" s="87">
        <v>1128.483</v>
      </c>
      <c r="W76" s="87">
        <v>1128.483</v>
      </c>
      <c r="X76" s="87">
        <v>17577.42</v>
      </c>
      <c r="Y76" s="27">
        <v>68</v>
      </c>
    </row>
    <row r="77" spans="1:25" ht="13.5" customHeight="1">
      <c r="A77" s="29" t="s">
        <v>135</v>
      </c>
      <c r="B77" s="23" t="s">
        <v>227</v>
      </c>
      <c r="C77" s="23" t="s">
        <v>269</v>
      </c>
      <c r="D77" s="24" t="s">
        <v>25</v>
      </c>
      <c r="E77" s="39" t="s">
        <v>272</v>
      </c>
      <c r="F77" s="39"/>
      <c r="G77" s="39"/>
      <c r="H77" s="39"/>
      <c r="I77" s="53"/>
      <c r="J77" s="53"/>
      <c r="K77" s="68" t="s">
        <v>615</v>
      </c>
      <c r="L77" s="26">
        <v>8275.8</v>
      </c>
      <c r="M77" s="26">
        <v>8275.8</v>
      </c>
      <c r="N77" s="26">
        <v>8275.8</v>
      </c>
      <c r="O77" s="26">
        <v>8275.8</v>
      </c>
      <c r="P77" s="26">
        <v>8275.8</v>
      </c>
      <c r="Q77" s="26">
        <v>8275.8</v>
      </c>
      <c r="R77" s="26">
        <v>8275.8</v>
      </c>
      <c r="S77" s="26">
        <v>8730.351999999999</v>
      </c>
      <c r="T77" s="26">
        <v>8730.351999999999</v>
      </c>
      <c r="U77" s="26">
        <v>8730.351999999999</v>
      </c>
      <c r="V77" s="87">
        <v>8732.742</v>
      </c>
      <c r="W77" s="87">
        <v>8732.742</v>
      </c>
      <c r="X77" s="87">
        <v>101587.14</v>
      </c>
      <c r="Y77" s="27">
        <v>393</v>
      </c>
    </row>
    <row r="78" spans="1:25" ht="13.5" customHeight="1">
      <c r="A78" s="29" t="s">
        <v>135</v>
      </c>
      <c r="B78" s="23" t="s">
        <v>227</v>
      </c>
      <c r="C78" s="23" t="s">
        <v>269</v>
      </c>
      <c r="D78" s="24">
        <v>5621</v>
      </c>
      <c r="E78" s="24" t="s">
        <v>401</v>
      </c>
      <c r="F78" s="39"/>
      <c r="G78" s="39"/>
      <c r="H78" s="39"/>
      <c r="I78" s="53"/>
      <c r="J78" s="53"/>
      <c r="K78" s="68" t="s">
        <v>615</v>
      </c>
      <c r="L78" s="26">
        <v>5290.15</v>
      </c>
      <c r="M78" s="26">
        <v>5290.15</v>
      </c>
      <c r="N78" s="26">
        <v>5290.15</v>
      </c>
      <c r="O78" s="26">
        <v>5290.15</v>
      </c>
      <c r="P78" s="26">
        <v>5290.15</v>
      </c>
      <c r="Q78" s="26">
        <v>5290.15</v>
      </c>
      <c r="R78" s="26">
        <v>5290.15</v>
      </c>
      <c r="S78" s="26">
        <v>5000.795999999999</v>
      </c>
      <c r="T78" s="26">
        <v>5000.795999999999</v>
      </c>
      <c r="U78" s="26">
        <v>5000.795999999999</v>
      </c>
      <c r="V78" s="87">
        <v>5002.256</v>
      </c>
      <c r="W78" s="87">
        <v>5002.256</v>
      </c>
      <c r="X78" s="87">
        <v>62037.95</v>
      </c>
      <c r="Y78" s="27">
        <v>240</v>
      </c>
    </row>
    <row r="79" spans="1:25" ht="13.5" customHeight="1">
      <c r="A79" s="77" t="s">
        <v>135</v>
      </c>
      <c r="B79" s="23" t="s">
        <v>227</v>
      </c>
      <c r="C79" s="23" t="s">
        <v>269</v>
      </c>
      <c r="D79" s="58" t="s">
        <v>83</v>
      </c>
      <c r="E79" s="58" t="s">
        <v>273</v>
      </c>
      <c r="F79" s="39"/>
      <c r="G79" s="39"/>
      <c r="H79" s="39"/>
      <c r="I79" s="53"/>
      <c r="J79" s="53"/>
      <c r="K79" s="68" t="s">
        <v>615</v>
      </c>
      <c r="L79" s="26">
        <v>2366.03</v>
      </c>
      <c r="M79" s="26">
        <v>2366.03</v>
      </c>
      <c r="N79" s="26">
        <v>2366.03</v>
      </c>
      <c r="O79" s="26">
        <v>2366.03</v>
      </c>
      <c r="P79" s="26">
        <v>2366.03</v>
      </c>
      <c r="Q79" s="26">
        <v>2366.03</v>
      </c>
      <c r="R79" s="26">
        <v>2366.03</v>
      </c>
      <c r="S79" s="26">
        <v>2464.5699999999997</v>
      </c>
      <c r="T79" s="26">
        <v>2464.5699999999997</v>
      </c>
      <c r="U79" s="26">
        <v>2464.5699999999997</v>
      </c>
      <c r="V79" s="87">
        <v>2465.25</v>
      </c>
      <c r="W79" s="87">
        <v>2465.25</v>
      </c>
      <c r="X79" s="87">
        <v>28886.42</v>
      </c>
      <c r="Y79" s="27">
        <v>111.75</v>
      </c>
    </row>
    <row r="80" spans="1:25" ht="13.5" customHeight="1">
      <c r="A80" s="29" t="s">
        <v>135</v>
      </c>
      <c r="B80" s="23" t="s">
        <v>227</v>
      </c>
      <c r="C80" s="23" t="s">
        <v>269</v>
      </c>
      <c r="D80" s="24" t="s">
        <v>84</v>
      </c>
      <c r="E80" s="73" t="s">
        <v>274</v>
      </c>
      <c r="F80" s="39"/>
      <c r="G80" s="39"/>
      <c r="H80" s="39"/>
      <c r="I80" s="53"/>
      <c r="J80" s="53"/>
      <c r="K80" s="68" t="s">
        <v>615</v>
      </c>
      <c r="L80" s="26">
        <v>8562.27</v>
      </c>
      <c r="M80" s="26">
        <v>8562.27</v>
      </c>
      <c r="N80" s="26">
        <v>8562.27</v>
      </c>
      <c r="O80" s="26">
        <v>8562.27</v>
      </c>
      <c r="P80" s="26">
        <v>8562.27</v>
      </c>
      <c r="Q80" s="26">
        <v>8562.27</v>
      </c>
      <c r="R80" s="26">
        <v>8562.27</v>
      </c>
      <c r="S80" s="26">
        <v>8044.967999999996</v>
      </c>
      <c r="T80" s="26">
        <v>8044.967999999996</v>
      </c>
      <c r="U80" s="26">
        <v>8044.967999999996</v>
      </c>
      <c r="V80" s="87">
        <v>8047.318</v>
      </c>
      <c r="W80" s="87">
        <v>8047.318</v>
      </c>
      <c r="X80" s="87">
        <v>100165.43</v>
      </c>
      <c r="Y80" s="27">
        <v>387.5</v>
      </c>
    </row>
    <row r="81" spans="1:25" ht="13.5" customHeight="1">
      <c r="A81" s="77" t="s">
        <v>135</v>
      </c>
      <c r="B81" s="36" t="s">
        <v>227</v>
      </c>
      <c r="C81" s="36" t="s">
        <v>269</v>
      </c>
      <c r="D81" s="37" t="s">
        <v>85</v>
      </c>
      <c r="E81" s="40" t="s">
        <v>172</v>
      </c>
      <c r="F81" s="39"/>
      <c r="G81" s="39"/>
      <c r="H81" s="39"/>
      <c r="I81" s="53"/>
      <c r="J81" s="53"/>
      <c r="K81" s="68" t="s">
        <v>615</v>
      </c>
      <c r="L81" s="38">
        <v>5039.75</v>
      </c>
      <c r="M81" s="38">
        <v>5039.75</v>
      </c>
      <c r="N81" s="38">
        <v>5039.75</v>
      </c>
      <c r="O81" s="38">
        <v>5039.75</v>
      </c>
      <c r="P81" s="38">
        <v>5039.75</v>
      </c>
      <c r="Q81" s="38">
        <v>5039.75</v>
      </c>
      <c r="R81" s="38">
        <v>5039.75</v>
      </c>
      <c r="S81" s="38">
        <v>497.1160000000003</v>
      </c>
      <c r="T81" s="38">
        <v>497.1160000000003</v>
      </c>
      <c r="U81" s="38">
        <v>497.1160000000003</v>
      </c>
      <c r="V81" s="88">
        <v>498.001</v>
      </c>
      <c r="W81" s="88">
        <v>498.001</v>
      </c>
      <c r="X81" s="87">
        <v>37765.6</v>
      </c>
      <c r="Y81" s="27">
        <v>146.1</v>
      </c>
    </row>
    <row r="82" spans="1:25" s="1" customFormat="1" ht="13.5" customHeight="1">
      <c r="A82" s="77" t="s">
        <v>135</v>
      </c>
      <c r="B82" s="23" t="s">
        <v>227</v>
      </c>
      <c r="C82" s="23" t="s">
        <v>269</v>
      </c>
      <c r="D82" s="24"/>
      <c r="E82" s="24" t="s">
        <v>589</v>
      </c>
      <c r="F82" s="74"/>
      <c r="G82" s="74"/>
      <c r="H82" s="74"/>
      <c r="I82" s="52"/>
      <c r="J82" s="52"/>
      <c r="K82" s="68" t="s">
        <v>615</v>
      </c>
      <c r="L82" s="26">
        <v>3225.44</v>
      </c>
      <c r="M82" s="26">
        <v>3225.44</v>
      </c>
      <c r="N82" s="26">
        <v>3225.44</v>
      </c>
      <c r="O82" s="26">
        <v>3225.44</v>
      </c>
      <c r="P82" s="26">
        <v>3225.44</v>
      </c>
      <c r="Q82" s="26">
        <v>3225.44</v>
      </c>
      <c r="R82" s="26">
        <v>3225.44</v>
      </c>
      <c r="S82" s="80">
        <v>-8904.53</v>
      </c>
      <c r="T82" s="26">
        <v>0</v>
      </c>
      <c r="U82" s="70">
        <v>0</v>
      </c>
      <c r="V82" s="87">
        <v>0.325</v>
      </c>
      <c r="W82" s="87">
        <v>0.325</v>
      </c>
      <c r="X82" s="87">
        <v>13674.2</v>
      </c>
      <c r="Y82" s="27">
        <v>52.9</v>
      </c>
    </row>
    <row r="83" spans="1:25" s="1" customFormat="1" ht="13.5" customHeight="1">
      <c r="A83" s="77" t="s">
        <v>135</v>
      </c>
      <c r="B83" s="23" t="s">
        <v>227</v>
      </c>
      <c r="C83" s="23" t="s">
        <v>269</v>
      </c>
      <c r="D83" s="24" t="s">
        <v>217</v>
      </c>
      <c r="E83" s="58" t="s">
        <v>270</v>
      </c>
      <c r="F83" s="74"/>
      <c r="G83" s="74"/>
      <c r="H83" s="74"/>
      <c r="I83" s="75"/>
      <c r="J83" s="75"/>
      <c r="K83" s="68" t="s">
        <v>615</v>
      </c>
      <c r="L83" s="26">
        <v>4244</v>
      </c>
      <c r="M83" s="26">
        <v>4244</v>
      </c>
      <c r="N83" s="26">
        <v>4244</v>
      </c>
      <c r="O83" s="26">
        <v>4244</v>
      </c>
      <c r="P83" s="26">
        <v>4244</v>
      </c>
      <c r="Q83" s="26">
        <v>4244</v>
      </c>
      <c r="R83" s="26">
        <v>4244</v>
      </c>
      <c r="S83" s="26">
        <v>4449.267999999999</v>
      </c>
      <c r="T83" s="26">
        <v>4449.267999999999</v>
      </c>
      <c r="U83" s="26">
        <v>4449.267999999999</v>
      </c>
      <c r="V83" s="87">
        <v>4450.488</v>
      </c>
      <c r="W83" s="87">
        <v>4450.488</v>
      </c>
      <c r="X83" s="87">
        <v>51956.78</v>
      </c>
      <c r="Y83" s="27">
        <v>201</v>
      </c>
    </row>
    <row r="84" spans="1:25" s="1" customFormat="1" ht="13.5" customHeight="1">
      <c r="A84" s="29" t="s">
        <v>135</v>
      </c>
      <c r="B84" s="23" t="s">
        <v>227</v>
      </c>
      <c r="C84" s="23" t="s">
        <v>269</v>
      </c>
      <c r="D84" s="24"/>
      <c r="E84" s="28" t="s">
        <v>590</v>
      </c>
      <c r="F84" s="74"/>
      <c r="G84" s="74"/>
      <c r="H84" s="74"/>
      <c r="I84" s="75"/>
      <c r="J84" s="75"/>
      <c r="K84" s="68" t="s">
        <v>615</v>
      </c>
      <c r="L84" s="26">
        <v>3183</v>
      </c>
      <c r="M84" s="26">
        <v>3183</v>
      </c>
      <c r="N84" s="26">
        <v>3183</v>
      </c>
      <c r="O84" s="26">
        <v>3183</v>
      </c>
      <c r="P84" s="26">
        <v>3183</v>
      </c>
      <c r="Q84" s="26">
        <v>3183</v>
      </c>
      <c r="R84" s="26">
        <v>3183</v>
      </c>
      <c r="S84" s="26">
        <v>1437.128</v>
      </c>
      <c r="T84" s="26">
        <v>1437.128</v>
      </c>
      <c r="U84" s="26">
        <v>1437.128</v>
      </c>
      <c r="V84" s="87">
        <v>1437.818</v>
      </c>
      <c r="W84" s="87">
        <v>1437.818</v>
      </c>
      <c r="X84" s="87">
        <v>29468.02</v>
      </c>
      <c r="Y84" s="27">
        <v>114</v>
      </c>
    </row>
    <row r="85" spans="1:25" s="1" customFormat="1" ht="13.5" customHeight="1">
      <c r="A85" s="29" t="s">
        <v>135</v>
      </c>
      <c r="B85" s="56" t="s">
        <v>227</v>
      </c>
      <c r="C85" s="23" t="s">
        <v>269</v>
      </c>
      <c r="D85" s="24">
        <v>7241</v>
      </c>
      <c r="E85" s="24" t="s">
        <v>621</v>
      </c>
      <c r="F85" s="74"/>
      <c r="G85" s="74"/>
      <c r="H85" s="74"/>
      <c r="I85" s="75"/>
      <c r="J85" s="75"/>
      <c r="K85" s="68" t="s">
        <v>615</v>
      </c>
      <c r="L85" s="26">
        <v>4116.68</v>
      </c>
      <c r="M85" s="26">
        <v>4116.68</v>
      </c>
      <c r="N85" s="26">
        <v>4116.68</v>
      </c>
      <c r="O85" s="26">
        <v>4116.68</v>
      </c>
      <c r="P85" s="26">
        <v>4116.68</v>
      </c>
      <c r="Q85" s="26">
        <v>4116.68</v>
      </c>
      <c r="R85" s="26">
        <v>4116.68</v>
      </c>
      <c r="S85" s="26">
        <v>3844.323999999999</v>
      </c>
      <c r="T85" s="26">
        <v>3844.323999999999</v>
      </c>
      <c r="U85" s="26">
        <v>3844.323999999999</v>
      </c>
      <c r="V85" s="87">
        <v>3845.449</v>
      </c>
      <c r="W85" s="87">
        <v>3845.449</v>
      </c>
      <c r="X85" s="87">
        <v>48040.63</v>
      </c>
      <c r="Y85" s="27">
        <v>185.85</v>
      </c>
    </row>
    <row r="86" spans="1:25" s="1" customFormat="1" ht="13.5" customHeight="1">
      <c r="A86" s="29" t="s">
        <v>135</v>
      </c>
      <c r="B86" s="23" t="s">
        <v>227</v>
      </c>
      <c r="C86" s="23" t="s">
        <v>269</v>
      </c>
      <c r="D86" s="24">
        <v>7471</v>
      </c>
      <c r="E86" s="58" t="s">
        <v>622</v>
      </c>
      <c r="F86" s="74"/>
      <c r="G86" s="74"/>
      <c r="H86" s="74"/>
      <c r="I86" s="75"/>
      <c r="J86" s="75"/>
      <c r="K86" s="68" t="s">
        <v>615</v>
      </c>
      <c r="L86" s="26">
        <v>1952.24</v>
      </c>
      <c r="M86" s="26">
        <v>1952.24</v>
      </c>
      <c r="N86" s="26">
        <v>1952.24</v>
      </c>
      <c r="O86" s="26">
        <v>1952.24</v>
      </c>
      <c r="P86" s="26">
        <v>1952.24</v>
      </c>
      <c r="Q86" s="26">
        <v>1952.24</v>
      </c>
      <c r="R86" s="26">
        <v>1952.24</v>
      </c>
      <c r="S86" s="80">
        <v>-2331.36</v>
      </c>
      <c r="T86" s="26">
        <v>0</v>
      </c>
      <c r="U86" s="26">
        <v>0</v>
      </c>
      <c r="V86" s="87">
        <v>0.265</v>
      </c>
      <c r="W86" s="87">
        <v>0.265</v>
      </c>
      <c r="X86" s="87">
        <v>11334.85</v>
      </c>
      <c r="Y86" s="27">
        <v>43.85</v>
      </c>
    </row>
    <row r="87" spans="1:25" s="1" customFormat="1" ht="13.5" customHeight="1">
      <c r="A87" s="77" t="s">
        <v>135</v>
      </c>
      <c r="B87" s="23" t="s">
        <v>227</v>
      </c>
      <c r="C87" s="23" t="s">
        <v>269</v>
      </c>
      <c r="D87" s="24"/>
      <c r="E87" s="64" t="s">
        <v>591</v>
      </c>
      <c r="F87" s="74"/>
      <c r="G87" s="74"/>
      <c r="H87" s="74"/>
      <c r="I87" s="52"/>
      <c r="J87" s="52"/>
      <c r="K87" s="68" t="s">
        <v>615</v>
      </c>
      <c r="L87" s="26">
        <v>2122</v>
      </c>
      <c r="M87" s="26">
        <v>2122</v>
      </c>
      <c r="N87" s="26">
        <v>2122</v>
      </c>
      <c r="O87" s="26">
        <v>2122</v>
      </c>
      <c r="P87" s="26">
        <v>2122</v>
      </c>
      <c r="Q87" s="26">
        <v>2122</v>
      </c>
      <c r="R87" s="26">
        <v>2122</v>
      </c>
      <c r="S87" s="26">
        <v>585.8760000000002</v>
      </c>
      <c r="T87" s="26">
        <v>585.8760000000002</v>
      </c>
      <c r="U87" s="26">
        <v>585.8760000000002</v>
      </c>
      <c r="V87" s="87">
        <v>586.291</v>
      </c>
      <c r="W87" s="87">
        <v>586.291</v>
      </c>
      <c r="X87" s="87">
        <v>17784.21</v>
      </c>
      <c r="Y87" s="27">
        <v>68.8</v>
      </c>
    </row>
    <row r="88" spans="1:25" s="1" customFormat="1" ht="13.5" customHeight="1">
      <c r="A88" s="29" t="s">
        <v>135</v>
      </c>
      <c r="B88" s="23" t="s">
        <v>227</v>
      </c>
      <c r="C88" s="23" t="s">
        <v>269</v>
      </c>
      <c r="D88" s="24" t="s">
        <v>391</v>
      </c>
      <c r="E88" s="58" t="s">
        <v>397</v>
      </c>
      <c r="F88" s="74"/>
      <c r="G88" s="74"/>
      <c r="H88" s="74"/>
      <c r="I88" s="75"/>
      <c r="J88" s="75"/>
      <c r="K88" s="68" t="s">
        <v>615</v>
      </c>
      <c r="L88" s="26">
        <v>5029.14</v>
      </c>
      <c r="M88" s="26">
        <v>5029.14</v>
      </c>
      <c r="N88" s="26">
        <v>5029.14</v>
      </c>
      <c r="O88" s="26">
        <v>5029.14</v>
      </c>
      <c r="P88" s="26">
        <v>5029.14</v>
      </c>
      <c r="Q88" s="26">
        <v>5029.14</v>
      </c>
      <c r="R88" s="26">
        <v>5029.14</v>
      </c>
      <c r="S88" s="26">
        <v>3965.251999999999</v>
      </c>
      <c r="T88" s="26">
        <v>3965.251999999999</v>
      </c>
      <c r="U88" s="26">
        <v>3965.251999999999</v>
      </c>
      <c r="V88" s="87">
        <v>3966.547</v>
      </c>
      <c r="W88" s="87">
        <v>3966.547</v>
      </c>
      <c r="X88" s="87">
        <v>55032.83</v>
      </c>
      <c r="Y88" s="27">
        <v>212.9</v>
      </c>
    </row>
    <row r="89" spans="1:25" s="1" customFormat="1" ht="13.5" customHeight="1">
      <c r="A89" s="29" t="s">
        <v>135</v>
      </c>
      <c r="B89" s="23" t="s">
        <v>227</v>
      </c>
      <c r="C89" s="23" t="s">
        <v>269</v>
      </c>
      <c r="D89" s="24" t="s">
        <v>26</v>
      </c>
      <c r="E89" s="64" t="s">
        <v>275</v>
      </c>
      <c r="F89" s="49"/>
      <c r="G89" s="49"/>
      <c r="H89" s="49"/>
      <c r="I89" s="52"/>
      <c r="J89" s="52"/>
      <c r="K89" s="68" t="s">
        <v>615</v>
      </c>
      <c r="L89" s="26">
        <v>6896.5</v>
      </c>
      <c r="M89" s="26">
        <v>6896.5</v>
      </c>
      <c r="N89" s="26">
        <v>6896.5</v>
      </c>
      <c r="O89" s="26">
        <v>6896.5</v>
      </c>
      <c r="P89" s="26">
        <v>6896.5</v>
      </c>
      <c r="Q89" s="26">
        <v>6896.5</v>
      </c>
      <c r="R89" s="26">
        <v>6896.5</v>
      </c>
      <c r="S89" s="26">
        <v>735.7679999999993</v>
      </c>
      <c r="T89" s="26">
        <v>735.7679999999993</v>
      </c>
      <c r="U89" s="26">
        <v>735.7679999999993</v>
      </c>
      <c r="V89" s="87">
        <v>736.988</v>
      </c>
      <c r="W89" s="87">
        <v>736.988</v>
      </c>
      <c r="X89" s="87">
        <v>51956.78</v>
      </c>
      <c r="Y89" s="27">
        <v>201</v>
      </c>
    </row>
    <row r="90" spans="1:25" s="1" customFormat="1" ht="13.5" customHeight="1">
      <c r="A90" s="29" t="s">
        <v>135</v>
      </c>
      <c r="B90" s="23" t="s">
        <v>227</v>
      </c>
      <c r="C90" s="23" t="s">
        <v>269</v>
      </c>
      <c r="D90" s="24">
        <v>8401</v>
      </c>
      <c r="E90" s="73" t="s">
        <v>468</v>
      </c>
      <c r="F90" s="49"/>
      <c r="G90" s="49"/>
      <c r="H90" s="49"/>
      <c r="I90" s="52"/>
      <c r="J90" s="52"/>
      <c r="K90" s="68" t="s">
        <v>615</v>
      </c>
      <c r="L90" s="26">
        <v>2801.04</v>
      </c>
      <c r="M90" s="26">
        <v>2801.04</v>
      </c>
      <c r="N90" s="26">
        <v>2801.04</v>
      </c>
      <c r="O90" s="26">
        <v>2801.04</v>
      </c>
      <c r="P90" s="26">
        <v>2801.04</v>
      </c>
      <c r="Q90" s="26">
        <v>2801.04</v>
      </c>
      <c r="R90" s="26">
        <v>2801.04</v>
      </c>
      <c r="S90" s="26">
        <v>1953.777999999999</v>
      </c>
      <c r="T90" s="26">
        <v>1953.777999999999</v>
      </c>
      <c r="U90" s="26">
        <v>1953.777999999999</v>
      </c>
      <c r="V90" s="87">
        <v>1954.468</v>
      </c>
      <c r="W90" s="87">
        <v>1954.468</v>
      </c>
      <c r="X90" s="87">
        <v>29377.55</v>
      </c>
      <c r="Y90" s="27">
        <v>113.65</v>
      </c>
    </row>
    <row r="91" spans="1:25" s="1" customFormat="1" ht="13.5" customHeight="1">
      <c r="A91" s="77" t="s">
        <v>135</v>
      </c>
      <c r="B91" s="23" t="s">
        <v>227</v>
      </c>
      <c r="C91" s="23" t="s">
        <v>269</v>
      </c>
      <c r="D91" s="24">
        <v>9735</v>
      </c>
      <c r="E91" s="58" t="s">
        <v>446</v>
      </c>
      <c r="F91" s="74"/>
      <c r="G91" s="74"/>
      <c r="H91" s="74"/>
      <c r="I91" s="67"/>
      <c r="J91" s="67"/>
      <c r="K91" s="68" t="s">
        <v>615</v>
      </c>
      <c r="L91" s="26">
        <v>3681.67</v>
      </c>
      <c r="M91" s="26">
        <v>3681.67</v>
      </c>
      <c r="N91" s="26">
        <v>3681.67</v>
      </c>
      <c r="O91" s="26">
        <v>3681.67</v>
      </c>
      <c r="P91" s="26">
        <v>3681.67</v>
      </c>
      <c r="Q91" s="26">
        <v>3681.67</v>
      </c>
      <c r="R91" s="26">
        <v>3681.67</v>
      </c>
      <c r="S91" s="26">
        <v>3918.2860000000014</v>
      </c>
      <c r="T91" s="26">
        <v>3918.2860000000014</v>
      </c>
      <c r="U91" s="26">
        <v>3918.2860000000014</v>
      </c>
      <c r="V91" s="87">
        <v>3919.351</v>
      </c>
      <c r="W91" s="87">
        <v>3919.351</v>
      </c>
      <c r="X91" s="87">
        <v>45365.25</v>
      </c>
      <c r="Y91" s="27">
        <v>175.5</v>
      </c>
    </row>
    <row r="92" spans="1:25" s="1" customFormat="1" ht="13.5" customHeight="1">
      <c r="A92" s="77" t="s">
        <v>135</v>
      </c>
      <c r="B92" s="23" t="s">
        <v>227</v>
      </c>
      <c r="C92" s="23" t="s">
        <v>269</v>
      </c>
      <c r="D92" s="24">
        <v>9639</v>
      </c>
      <c r="E92" s="73" t="s">
        <v>447</v>
      </c>
      <c r="F92" s="74"/>
      <c r="G92" s="74"/>
      <c r="H92" s="74"/>
      <c r="I92" s="75"/>
      <c r="J92" s="75"/>
      <c r="K92" s="68" t="s">
        <v>615</v>
      </c>
      <c r="L92" s="26">
        <v>6111.36</v>
      </c>
      <c r="M92" s="26">
        <v>6111.36</v>
      </c>
      <c r="N92" s="26">
        <v>6111.36</v>
      </c>
      <c r="O92" s="26">
        <v>6111.36</v>
      </c>
      <c r="P92" s="26">
        <v>6111.36</v>
      </c>
      <c r="Q92" s="26">
        <v>6111.36</v>
      </c>
      <c r="R92" s="26">
        <v>6111.36</v>
      </c>
      <c r="S92" s="26">
        <v>4316.364</v>
      </c>
      <c r="T92" s="26">
        <v>4316.364</v>
      </c>
      <c r="U92" s="26">
        <v>4316.364</v>
      </c>
      <c r="V92" s="87">
        <v>4317.879</v>
      </c>
      <c r="W92" s="87">
        <v>4317.879</v>
      </c>
      <c r="X92" s="87">
        <v>64364.37</v>
      </c>
      <c r="Y92" s="27">
        <v>249</v>
      </c>
    </row>
    <row r="93" spans="1:25" s="1" customFormat="1" ht="13.5" customHeight="1">
      <c r="A93" s="77" t="s">
        <v>135</v>
      </c>
      <c r="B93" s="23" t="s">
        <v>227</v>
      </c>
      <c r="C93" s="23" t="s">
        <v>269</v>
      </c>
      <c r="D93" s="24">
        <v>8347</v>
      </c>
      <c r="E93" s="73" t="s">
        <v>450</v>
      </c>
      <c r="F93" s="74"/>
      <c r="G93" s="74"/>
      <c r="H93" s="74"/>
      <c r="I93" s="75"/>
      <c r="J93" s="52"/>
      <c r="K93" s="68" t="s">
        <v>615</v>
      </c>
      <c r="L93" s="26">
        <v>3755.94</v>
      </c>
      <c r="M93" s="26">
        <v>3755.94</v>
      </c>
      <c r="N93" s="26">
        <v>3755.94</v>
      </c>
      <c r="O93" s="26">
        <v>3755.94</v>
      </c>
      <c r="P93" s="26">
        <v>3755.94</v>
      </c>
      <c r="Q93" s="26">
        <v>3755.94</v>
      </c>
      <c r="R93" s="26">
        <v>3755.94</v>
      </c>
      <c r="S93" s="62">
        <v>2211.736000000001</v>
      </c>
      <c r="T93" s="26">
        <v>2211.736000000001</v>
      </c>
      <c r="U93" s="26">
        <v>2211.736000000001</v>
      </c>
      <c r="V93" s="87">
        <v>2212.611</v>
      </c>
      <c r="W93" s="87">
        <v>2212.611</v>
      </c>
      <c r="X93" s="87">
        <v>37352.01</v>
      </c>
      <c r="Y93" s="27">
        <v>144.5</v>
      </c>
    </row>
    <row r="94" spans="1:25" s="11" customFormat="1" ht="12.75" customHeight="1">
      <c r="A94" s="77" t="s">
        <v>135</v>
      </c>
      <c r="B94" s="23" t="s">
        <v>227</v>
      </c>
      <c r="C94" s="23" t="s">
        <v>269</v>
      </c>
      <c r="D94" s="24" t="s">
        <v>345</v>
      </c>
      <c r="E94" s="24" t="s">
        <v>448</v>
      </c>
      <c r="F94" s="65"/>
      <c r="G94" s="78"/>
      <c r="H94" s="65"/>
      <c r="I94" s="61"/>
      <c r="J94" s="61"/>
      <c r="K94" s="68" t="s">
        <v>615</v>
      </c>
      <c r="L94" s="26">
        <v>3989.36</v>
      </c>
      <c r="M94" s="26">
        <v>3989.36</v>
      </c>
      <c r="N94" s="26">
        <v>3989.36</v>
      </c>
      <c r="O94" s="26">
        <v>3989.36</v>
      </c>
      <c r="P94" s="26">
        <v>3989.36</v>
      </c>
      <c r="Q94" s="26">
        <v>3989.36</v>
      </c>
      <c r="R94" s="26">
        <v>3989.36</v>
      </c>
      <c r="S94" s="26">
        <v>3849.3900000000003</v>
      </c>
      <c r="T94" s="26">
        <v>3849.3900000000003</v>
      </c>
      <c r="U94" s="26">
        <v>3849.3900000000003</v>
      </c>
      <c r="V94" s="87">
        <v>3850.5</v>
      </c>
      <c r="W94" s="87">
        <v>3850.5</v>
      </c>
      <c r="X94" s="87">
        <v>47174.69</v>
      </c>
      <c r="Y94" s="27">
        <v>182.5</v>
      </c>
    </row>
    <row r="95" spans="1:25" s="11" customFormat="1" ht="12.75" customHeight="1">
      <c r="A95" s="77" t="s">
        <v>135</v>
      </c>
      <c r="B95" s="56" t="s">
        <v>227</v>
      </c>
      <c r="C95" s="56" t="s">
        <v>269</v>
      </c>
      <c r="D95" s="57" t="s">
        <v>393</v>
      </c>
      <c r="E95" s="64" t="s">
        <v>449</v>
      </c>
      <c r="F95" s="65"/>
      <c r="G95" s="78"/>
      <c r="H95" s="65"/>
      <c r="I95" s="61"/>
      <c r="J95" s="61"/>
      <c r="K95" s="68" t="s">
        <v>615</v>
      </c>
      <c r="L95" s="62">
        <v>3639.23</v>
      </c>
      <c r="M95" s="62">
        <v>3639.23</v>
      </c>
      <c r="N95" s="62">
        <v>3639.23</v>
      </c>
      <c r="O95" s="62">
        <v>3639.23</v>
      </c>
      <c r="P95" s="62">
        <v>3639.23</v>
      </c>
      <c r="Q95" s="62">
        <v>3639.23</v>
      </c>
      <c r="R95" s="62">
        <v>3639.23</v>
      </c>
      <c r="S95" s="62">
        <v>3331.5039999999995</v>
      </c>
      <c r="T95" s="62">
        <v>3331.5039999999995</v>
      </c>
      <c r="U95" s="62">
        <v>3331.5039999999995</v>
      </c>
      <c r="V95" s="87">
        <v>3332.494</v>
      </c>
      <c r="W95" s="87">
        <v>3332.494</v>
      </c>
      <c r="X95" s="87">
        <v>42134.11</v>
      </c>
      <c r="Y95" s="27">
        <v>163</v>
      </c>
    </row>
    <row r="96" spans="1:25" s="11" customFormat="1" ht="12.75" customHeight="1">
      <c r="A96" s="29" t="s">
        <v>135</v>
      </c>
      <c r="B96" s="56" t="s">
        <v>227</v>
      </c>
      <c r="C96" s="56" t="s">
        <v>269</v>
      </c>
      <c r="D96" s="64" t="s">
        <v>394</v>
      </c>
      <c r="E96" s="64" t="s">
        <v>451</v>
      </c>
      <c r="F96" s="65"/>
      <c r="G96" s="78"/>
      <c r="H96" s="65"/>
      <c r="I96" s="61"/>
      <c r="J96" s="61"/>
      <c r="K96" s="68" t="s">
        <v>615</v>
      </c>
      <c r="L96" s="69">
        <v>3639.23</v>
      </c>
      <c r="M96" s="69">
        <v>3639.23</v>
      </c>
      <c r="N96" s="69">
        <v>3639.23</v>
      </c>
      <c r="O96" s="69">
        <v>3639.23</v>
      </c>
      <c r="P96" s="69">
        <v>3639.23</v>
      </c>
      <c r="Q96" s="69">
        <v>3639.23</v>
      </c>
      <c r="R96" s="69">
        <v>3639.23</v>
      </c>
      <c r="S96" s="69">
        <v>4184.4839999999995</v>
      </c>
      <c r="T96" s="69">
        <v>4184.4839999999995</v>
      </c>
      <c r="U96" s="69">
        <v>4184.4839999999995</v>
      </c>
      <c r="V96" s="87">
        <v>4185.574</v>
      </c>
      <c r="W96" s="87">
        <v>4185.574</v>
      </c>
      <c r="X96" s="87">
        <v>46399.21</v>
      </c>
      <c r="Y96" s="27">
        <v>179.5</v>
      </c>
    </row>
    <row r="97" spans="1:25" s="11" customFormat="1" ht="12.75" customHeight="1">
      <c r="A97" s="77" t="s">
        <v>135</v>
      </c>
      <c r="B97" s="56" t="s">
        <v>227</v>
      </c>
      <c r="C97" s="56" t="s">
        <v>269</v>
      </c>
      <c r="D97" s="57">
        <v>9730</v>
      </c>
      <c r="E97" s="64" t="s">
        <v>445</v>
      </c>
      <c r="F97" s="78"/>
      <c r="G97" s="78"/>
      <c r="H97" s="78"/>
      <c r="I97" s="61"/>
      <c r="J97" s="61"/>
      <c r="K97" s="68" t="s">
        <v>615</v>
      </c>
      <c r="L97" s="62">
        <v>3830.21</v>
      </c>
      <c r="M97" s="62">
        <v>3830.21</v>
      </c>
      <c r="N97" s="62">
        <v>3830.21</v>
      </c>
      <c r="O97" s="62">
        <v>3830.21</v>
      </c>
      <c r="P97" s="62">
        <v>3830.21</v>
      </c>
      <c r="Q97" s="62">
        <v>3830.21</v>
      </c>
      <c r="R97" s="62">
        <v>3830.21</v>
      </c>
      <c r="S97" s="62">
        <v>4408.224</v>
      </c>
      <c r="T97" s="62">
        <v>4408.224</v>
      </c>
      <c r="U97" s="62">
        <v>4408.224</v>
      </c>
      <c r="V97" s="87">
        <v>4409.369</v>
      </c>
      <c r="W97" s="87">
        <v>4409.369</v>
      </c>
      <c r="X97" s="87">
        <v>48854.88</v>
      </c>
      <c r="Y97" s="27">
        <v>189</v>
      </c>
    </row>
    <row r="98" spans="1:25" s="11" customFormat="1" ht="12.75" customHeight="1">
      <c r="A98" s="29" t="s">
        <v>135</v>
      </c>
      <c r="B98" s="56" t="s">
        <v>227</v>
      </c>
      <c r="C98" s="56" t="s">
        <v>269</v>
      </c>
      <c r="D98" s="73" t="s">
        <v>27</v>
      </c>
      <c r="E98" s="73" t="s">
        <v>442</v>
      </c>
      <c r="F98" s="78"/>
      <c r="G98" s="78"/>
      <c r="H98" s="78"/>
      <c r="I98" s="61"/>
      <c r="J98" s="61"/>
      <c r="K98" s="68" t="s">
        <v>615</v>
      </c>
      <c r="L98" s="62">
        <v>7724.08</v>
      </c>
      <c r="M98" s="62">
        <v>3853.92</v>
      </c>
      <c r="N98" s="62">
        <v>3853.92</v>
      </c>
      <c r="O98" s="62">
        <v>3853.92</v>
      </c>
      <c r="P98" s="62">
        <v>3853.92</v>
      </c>
      <c r="Q98" s="62">
        <v>3853.92</v>
      </c>
      <c r="R98" s="62">
        <v>3853.92</v>
      </c>
      <c r="S98" s="62">
        <v>3109.886</v>
      </c>
      <c r="T98" s="62">
        <v>3109.886</v>
      </c>
      <c r="U98" s="62">
        <v>3109.886</v>
      </c>
      <c r="V98" s="87">
        <v>3110.976</v>
      </c>
      <c r="W98" s="87">
        <v>3110.976</v>
      </c>
      <c r="X98" s="87">
        <v>46399.21</v>
      </c>
      <c r="Y98" s="27">
        <v>179.5</v>
      </c>
    </row>
    <row r="99" spans="1:25" s="11" customFormat="1" ht="12.75" customHeight="1">
      <c r="A99" s="77" t="s">
        <v>135</v>
      </c>
      <c r="B99" s="56" t="s">
        <v>227</v>
      </c>
      <c r="C99" s="56" t="s">
        <v>269</v>
      </c>
      <c r="D99" s="57" t="s">
        <v>392</v>
      </c>
      <c r="E99" s="73" t="s">
        <v>372</v>
      </c>
      <c r="F99" s="65"/>
      <c r="G99" s="78"/>
      <c r="H99" s="65"/>
      <c r="I99" s="61"/>
      <c r="J99" s="61"/>
      <c r="K99" s="68" t="s">
        <v>615</v>
      </c>
      <c r="L99" s="62">
        <v>3819.6</v>
      </c>
      <c r="M99" s="62">
        <v>3819.6</v>
      </c>
      <c r="N99" s="62">
        <v>3819.6</v>
      </c>
      <c r="O99" s="62">
        <v>3819.6</v>
      </c>
      <c r="P99" s="62">
        <v>3819.6</v>
      </c>
      <c r="Q99" s="62">
        <v>3819.6</v>
      </c>
      <c r="R99" s="62">
        <v>3819.6</v>
      </c>
      <c r="S99" s="62">
        <v>3324.540000000001</v>
      </c>
      <c r="T99" s="62">
        <v>3324.540000000001</v>
      </c>
      <c r="U99" s="62">
        <v>3324.540000000001</v>
      </c>
      <c r="V99" s="87">
        <v>3325.56</v>
      </c>
      <c r="W99" s="87">
        <v>3325.56</v>
      </c>
      <c r="X99" s="87">
        <v>43361.94</v>
      </c>
      <c r="Y99" s="27">
        <v>167.75</v>
      </c>
    </row>
    <row r="100" spans="1:25" s="11" customFormat="1" ht="12.75" customHeight="1">
      <c r="A100" s="29" t="s">
        <v>135</v>
      </c>
      <c r="B100" s="56" t="s">
        <v>227</v>
      </c>
      <c r="C100" s="56" t="s">
        <v>269</v>
      </c>
      <c r="D100" s="57" t="s">
        <v>469</v>
      </c>
      <c r="E100" s="57" t="s">
        <v>470</v>
      </c>
      <c r="F100" s="78"/>
      <c r="G100" s="78"/>
      <c r="H100" s="78"/>
      <c r="I100" s="61"/>
      <c r="J100" s="61"/>
      <c r="K100" s="68" t="s">
        <v>615</v>
      </c>
      <c r="L100" s="62">
        <v>3013.24</v>
      </c>
      <c r="M100" s="62">
        <v>3013.24</v>
      </c>
      <c r="N100" s="62">
        <v>3013.24</v>
      </c>
      <c r="O100" s="62">
        <v>3013.24</v>
      </c>
      <c r="P100" s="62">
        <v>3013.24</v>
      </c>
      <c r="Q100" s="62">
        <v>3013.24</v>
      </c>
      <c r="R100" s="62">
        <v>3013.24</v>
      </c>
      <c r="S100" s="62">
        <v>2398.5339999999997</v>
      </c>
      <c r="T100" s="62">
        <v>2398.5339999999997</v>
      </c>
      <c r="U100" s="62">
        <v>2398.5339999999997</v>
      </c>
      <c r="V100" s="87">
        <v>2399.309</v>
      </c>
      <c r="W100" s="87">
        <v>2399.309</v>
      </c>
      <c r="X100" s="87">
        <v>33086.9</v>
      </c>
      <c r="Y100" s="27">
        <v>128</v>
      </c>
    </row>
    <row r="101" spans="1:25" s="11" customFormat="1" ht="12.75" customHeight="1">
      <c r="A101" s="29" t="s">
        <v>135</v>
      </c>
      <c r="B101" s="56" t="s">
        <v>227</v>
      </c>
      <c r="C101" s="56" t="s">
        <v>269</v>
      </c>
      <c r="D101" s="57" t="s">
        <v>28</v>
      </c>
      <c r="E101" s="57" t="s">
        <v>276</v>
      </c>
      <c r="F101" s="78"/>
      <c r="G101" s="78"/>
      <c r="H101" s="78"/>
      <c r="I101" s="61"/>
      <c r="J101" s="61"/>
      <c r="K101" s="68" t="s">
        <v>615</v>
      </c>
      <c r="L101" s="62">
        <v>12732</v>
      </c>
      <c r="M101" s="62">
        <v>12732</v>
      </c>
      <c r="N101" s="62">
        <v>12732</v>
      </c>
      <c r="O101" s="62">
        <v>12732</v>
      </c>
      <c r="P101" s="62">
        <v>12732</v>
      </c>
      <c r="Q101" s="62">
        <v>12732</v>
      </c>
      <c r="R101" s="62">
        <v>12732</v>
      </c>
      <c r="S101" s="62">
        <v>7707.784</v>
      </c>
      <c r="T101" s="62">
        <v>7707.784</v>
      </c>
      <c r="U101" s="62">
        <v>7707.784</v>
      </c>
      <c r="V101" s="87">
        <v>7710.784</v>
      </c>
      <c r="W101" s="87">
        <v>7710.784</v>
      </c>
      <c r="X101" s="87">
        <v>127668.92</v>
      </c>
      <c r="Y101" s="27">
        <v>493.9</v>
      </c>
    </row>
    <row r="102" spans="1:25" s="11" customFormat="1" ht="12.75" customHeight="1">
      <c r="A102" s="77" t="s">
        <v>416</v>
      </c>
      <c r="B102" s="23" t="s">
        <v>227</v>
      </c>
      <c r="C102" s="23" t="s">
        <v>269</v>
      </c>
      <c r="D102" s="24"/>
      <c r="E102" s="30" t="s">
        <v>417</v>
      </c>
      <c r="F102" s="65" t="s">
        <v>135</v>
      </c>
      <c r="G102" s="66">
        <v>880</v>
      </c>
      <c r="H102" s="65" t="s">
        <v>502</v>
      </c>
      <c r="I102" s="67" t="s">
        <v>503</v>
      </c>
      <c r="J102" s="67" t="s">
        <v>580</v>
      </c>
      <c r="K102" s="68" t="s">
        <v>615</v>
      </c>
      <c r="L102" s="26">
        <f aca="true" t="shared" si="12" ref="L102:W102">SUM(L49:L101)</f>
        <v>230041.78</v>
      </c>
      <c r="M102" s="62">
        <f t="shared" si="12"/>
        <v>226171.62000000002</v>
      </c>
      <c r="N102" s="62">
        <f t="shared" si="12"/>
        <v>222744.59000000003</v>
      </c>
      <c r="O102" s="62">
        <f t="shared" si="12"/>
        <v>222744.59000000003</v>
      </c>
      <c r="P102" s="62">
        <f t="shared" si="12"/>
        <v>222744.59000000003</v>
      </c>
      <c r="Q102" s="62">
        <f t="shared" si="12"/>
        <v>222744.59000000003</v>
      </c>
      <c r="R102" s="62">
        <f t="shared" si="12"/>
        <v>222744.59000000003</v>
      </c>
      <c r="S102" s="62">
        <f t="shared" si="12"/>
        <v>172865.44384375</v>
      </c>
      <c r="T102" s="62">
        <f t="shared" si="12"/>
        <v>187098.95384374994</v>
      </c>
      <c r="U102" s="62">
        <f t="shared" si="12"/>
        <v>187098.95384374994</v>
      </c>
      <c r="V102" s="87">
        <f t="shared" si="12"/>
        <v>186640.499</v>
      </c>
      <c r="W102" s="87">
        <f t="shared" si="12"/>
        <v>186640.499</v>
      </c>
      <c r="X102" s="87">
        <f>SUM(L102:W102)</f>
        <v>2490280.69953125</v>
      </c>
      <c r="Y102" s="27"/>
    </row>
    <row r="103" spans="1:25" s="1" customFormat="1" ht="13.5" customHeight="1">
      <c r="A103" s="77" t="s">
        <v>137</v>
      </c>
      <c r="B103" s="23" t="s">
        <v>228</v>
      </c>
      <c r="C103" s="23" t="s">
        <v>277</v>
      </c>
      <c r="D103" s="24" t="s">
        <v>138</v>
      </c>
      <c r="E103" s="58" t="s">
        <v>139</v>
      </c>
      <c r="F103" s="65"/>
      <c r="G103" s="66"/>
      <c r="H103" s="65"/>
      <c r="I103" s="67"/>
      <c r="J103" s="67"/>
      <c r="K103" s="68" t="s">
        <v>615</v>
      </c>
      <c r="L103" s="26">
        <v>13474.7</v>
      </c>
      <c r="M103" s="26">
        <v>13474.7</v>
      </c>
      <c r="N103" s="26">
        <v>13474.7</v>
      </c>
      <c r="O103" s="26">
        <v>13474.7</v>
      </c>
      <c r="P103" s="26">
        <v>13474.7</v>
      </c>
      <c r="Q103" s="26">
        <v>13474.7</v>
      </c>
      <c r="R103" s="26">
        <v>13474.7</v>
      </c>
      <c r="S103" s="26">
        <v>13915.764000000001</v>
      </c>
      <c r="T103" s="26">
        <v>13915.764000000001</v>
      </c>
      <c r="U103" s="26">
        <v>13915.764000000001</v>
      </c>
      <c r="V103" s="87">
        <v>13919.614</v>
      </c>
      <c r="W103" s="87">
        <v>13919.614</v>
      </c>
      <c r="X103" s="87">
        <v>163909.42</v>
      </c>
      <c r="Y103" s="27">
        <v>634.1</v>
      </c>
    </row>
    <row r="104" spans="1:25" s="1" customFormat="1" ht="13.5" customHeight="1">
      <c r="A104" s="77" t="s">
        <v>137</v>
      </c>
      <c r="B104" s="23" t="s">
        <v>228</v>
      </c>
      <c r="C104" s="23" t="s">
        <v>277</v>
      </c>
      <c r="D104" s="24" t="s">
        <v>317</v>
      </c>
      <c r="E104" s="58" t="s">
        <v>333</v>
      </c>
      <c r="F104" s="74"/>
      <c r="G104" s="74"/>
      <c r="H104" s="74"/>
      <c r="I104" s="67"/>
      <c r="J104" s="67"/>
      <c r="K104" s="68" t="s">
        <v>615</v>
      </c>
      <c r="L104" s="26">
        <v>35246.42</v>
      </c>
      <c r="M104" s="26">
        <v>35246.42</v>
      </c>
      <c r="N104" s="26">
        <v>35246.42</v>
      </c>
      <c r="O104" s="26">
        <v>35246.42</v>
      </c>
      <c r="P104" s="26">
        <v>35246.42</v>
      </c>
      <c r="Q104" s="26">
        <v>35246.42</v>
      </c>
      <c r="R104" s="26">
        <v>35246.42</v>
      </c>
      <c r="S104" s="26">
        <v>38181.27200000001</v>
      </c>
      <c r="T104" s="26">
        <v>38181.27200000001</v>
      </c>
      <c r="U104" s="26">
        <v>38181.27200000001</v>
      </c>
      <c r="V104" s="87">
        <v>38191.552</v>
      </c>
      <c r="W104" s="87">
        <v>38191.552</v>
      </c>
      <c r="X104" s="87">
        <v>437651.86</v>
      </c>
      <c r="Y104" s="27">
        <v>1693.1</v>
      </c>
    </row>
    <row r="105" spans="1:25" s="1" customFormat="1" ht="13.5" customHeight="1">
      <c r="A105" s="77" t="s">
        <v>137</v>
      </c>
      <c r="B105" s="23" t="s">
        <v>228</v>
      </c>
      <c r="C105" s="23" t="s">
        <v>277</v>
      </c>
      <c r="D105" s="64">
        <v>6019</v>
      </c>
      <c r="E105" s="64" t="s">
        <v>402</v>
      </c>
      <c r="F105" s="49"/>
      <c r="G105" s="49"/>
      <c r="H105" s="49"/>
      <c r="I105" s="67"/>
      <c r="J105" s="67"/>
      <c r="K105" s="68" t="s">
        <v>615</v>
      </c>
      <c r="L105" s="26">
        <v>16976</v>
      </c>
      <c r="M105" s="26">
        <v>16976</v>
      </c>
      <c r="N105" s="26">
        <v>16976</v>
      </c>
      <c r="O105" s="26">
        <v>16976</v>
      </c>
      <c r="P105" s="26">
        <v>16976</v>
      </c>
      <c r="Q105" s="26">
        <v>16976</v>
      </c>
      <c r="R105" s="26">
        <v>16976</v>
      </c>
      <c r="S105" s="26">
        <v>17781.561999999998</v>
      </c>
      <c r="T105" s="26">
        <v>17781.561999999998</v>
      </c>
      <c r="U105" s="26">
        <v>17781.561999999998</v>
      </c>
      <c r="V105" s="87">
        <v>17786.442</v>
      </c>
      <c r="W105" s="87">
        <v>17786.442</v>
      </c>
      <c r="X105" s="87">
        <v>207749.57</v>
      </c>
      <c r="Y105" s="27">
        <v>803.7</v>
      </c>
    </row>
    <row r="106" spans="1:25" s="1" customFormat="1" ht="13.5" customHeight="1">
      <c r="A106" s="29" t="s">
        <v>137</v>
      </c>
      <c r="B106" s="23" t="s">
        <v>228</v>
      </c>
      <c r="C106" s="23" t="s">
        <v>277</v>
      </c>
      <c r="D106" s="24" t="s">
        <v>361</v>
      </c>
      <c r="E106" s="58" t="s">
        <v>359</v>
      </c>
      <c r="F106" s="74"/>
      <c r="G106" s="74"/>
      <c r="H106" s="74"/>
      <c r="I106" s="75"/>
      <c r="J106" s="75"/>
      <c r="K106" s="68" t="s">
        <v>615</v>
      </c>
      <c r="L106" s="26">
        <v>18822.14</v>
      </c>
      <c r="M106" s="26">
        <v>18822.14</v>
      </c>
      <c r="N106" s="26">
        <v>18822.14</v>
      </c>
      <c r="O106" s="26">
        <v>18822.14</v>
      </c>
      <c r="P106" s="26">
        <v>18822.14</v>
      </c>
      <c r="Q106" s="26">
        <v>18822.14</v>
      </c>
      <c r="R106" s="26">
        <v>18822.14</v>
      </c>
      <c r="S106" s="26">
        <v>17688.706000000006</v>
      </c>
      <c r="T106" s="26">
        <v>17688.706000000006</v>
      </c>
      <c r="U106" s="26">
        <v>17688.706000000006</v>
      </c>
      <c r="V106" s="87">
        <v>17693.881</v>
      </c>
      <c r="W106" s="87">
        <v>17693.881</v>
      </c>
      <c r="X106" s="87">
        <v>220208.86</v>
      </c>
      <c r="Y106" s="27">
        <v>851.9</v>
      </c>
    </row>
    <row r="107" spans="1:25" s="1" customFormat="1" ht="13.5" customHeight="1">
      <c r="A107" s="77" t="s">
        <v>137</v>
      </c>
      <c r="B107" s="56" t="s">
        <v>228</v>
      </c>
      <c r="C107" s="56" t="s">
        <v>277</v>
      </c>
      <c r="D107" s="64" t="s">
        <v>30</v>
      </c>
      <c r="E107" s="73" t="s">
        <v>278</v>
      </c>
      <c r="F107" s="74"/>
      <c r="G107" s="74"/>
      <c r="H107" s="74"/>
      <c r="I107" s="67"/>
      <c r="J107" s="67"/>
      <c r="K107" s="68" t="s">
        <v>615</v>
      </c>
      <c r="L107" s="69">
        <v>10414.78</v>
      </c>
      <c r="M107" s="69">
        <v>10414.78</v>
      </c>
      <c r="N107" s="69">
        <v>10414.78</v>
      </c>
      <c r="O107" s="69">
        <v>10414.78</v>
      </c>
      <c r="P107" s="69">
        <v>10414.78</v>
      </c>
      <c r="Q107" s="69">
        <v>10414.78</v>
      </c>
      <c r="R107" s="69">
        <v>10414.78</v>
      </c>
      <c r="S107" s="69">
        <v>10140.268</v>
      </c>
      <c r="T107" s="69">
        <v>10140.268</v>
      </c>
      <c r="U107" s="69">
        <v>10140.268</v>
      </c>
      <c r="V107" s="87">
        <v>10143.173</v>
      </c>
      <c r="W107" s="87">
        <v>10143.173</v>
      </c>
      <c r="X107" s="87">
        <v>123610.61</v>
      </c>
      <c r="Y107" s="27">
        <v>478.2</v>
      </c>
    </row>
    <row r="108" spans="1:25" s="1" customFormat="1" ht="13.5" customHeight="1">
      <c r="A108" s="77" t="s">
        <v>137</v>
      </c>
      <c r="B108" s="23" t="s">
        <v>228</v>
      </c>
      <c r="C108" s="23" t="s">
        <v>277</v>
      </c>
      <c r="D108" s="24" t="s">
        <v>32</v>
      </c>
      <c r="E108" s="24" t="s">
        <v>319</v>
      </c>
      <c r="F108" s="74"/>
      <c r="G108" s="74"/>
      <c r="H108" s="74"/>
      <c r="I108" s="52"/>
      <c r="J108" s="52"/>
      <c r="K108" s="68" t="s">
        <v>615</v>
      </c>
      <c r="L108" s="26">
        <v>9146.25</v>
      </c>
      <c r="M108" s="26">
        <v>9146.25</v>
      </c>
      <c r="N108" s="26">
        <v>9146.25</v>
      </c>
      <c r="O108" s="26">
        <v>9146.25</v>
      </c>
      <c r="P108" s="26">
        <v>9146.25</v>
      </c>
      <c r="Q108" s="26">
        <v>9146.25</v>
      </c>
      <c r="R108" s="26">
        <v>9146.25</v>
      </c>
      <c r="S108" s="26">
        <v>8835.135999999999</v>
      </c>
      <c r="T108" s="26">
        <v>8835.135999999999</v>
      </c>
      <c r="U108" s="26">
        <v>8835.135999999999</v>
      </c>
      <c r="V108" s="87">
        <v>8837.681</v>
      </c>
      <c r="W108" s="87">
        <v>8837.681</v>
      </c>
      <c r="X108" s="87">
        <v>108204.52</v>
      </c>
      <c r="Y108" s="27">
        <v>418.6</v>
      </c>
    </row>
    <row r="109" spans="1:25" s="1" customFormat="1" ht="13.5" customHeight="1">
      <c r="A109" s="71" t="s">
        <v>137</v>
      </c>
      <c r="B109" s="23" t="s">
        <v>228</v>
      </c>
      <c r="C109" s="23" t="s">
        <v>277</v>
      </c>
      <c r="D109" s="24"/>
      <c r="E109" s="73" t="s">
        <v>592</v>
      </c>
      <c r="F109" s="74"/>
      <c r="G109" s="74"/>
      <c r="H109" s="74"/>
      <c r="I109" s="52"/>
      <c r="J109" s="52"/>
      <c r="K109" s="68" t="s">
        <v>615</v>
      </c>
      <c r="L109" s="26">
        <v>7002.6</v>
      </c>
      <c r="M109" s="26">
        <v>7002.6</v>
      </c>
      <c r="N109" s="26">
        <v>7002.6</v>
      </c>
      <c r="O109" s="26">
        <v>7002.6</v>
      </c>
      <c r="P109" s="26">
        <v>7002.6</v>
      </c>
      <c r="Q109" s="26">
        <v>7002.6</v>
      </c>
      <c r="R109" s="26">
        <v>7002.6</v>
      </c>
      <c r="S109" s="26">
        <v>2877.3540000000007</v>
      </c>
      <c r="T109" s="26">
        <v>2877.3540000000007</v>
      </c>
      <c r="U109" s="26">
        <v>2877.3540000000007</v>
      </c>
      <c r="V109" s="87">
        <v>2878.844</v>
      </c>
      <c r="W109" s="87">
        <v>2878.844</v>
      </c>
      <c r="X109" s="87">
        <v>63407.95</v>
      </c>
      <c r="Y109" s="27">
        <v>245.3</v>
      </c>
    </row>
    <row r="110" spans="1:25" s="1" customFormat="1" ht="13.5" customHeight="1">
      <c r="A110" s="29" t="s">
        <v>137</v>
      </c>
      <c r="B110" s="23" t="s">
        <v>228</v>
      </c>
      <c r="C110" s="23" t="s">
        <v>277</v>
      </c>
      <c r="D110" s="24" t="s">
        <v>452</v>
      </c>
      <c r="E110" s="64" t="s">
        <v>453</v>
      </c>
      <c r="F110" s="74"/>
      <c r="G110" s="74"/>
      <c r="H110" s="74"/>
      <c r="I110" s="75"/>
      <c r="J110" s="75"/>
      <c r="K110" s="68" t="s">
        <v>615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87" t="s">
        <v>627</v>
      </c>
      <c r="W110" s="87" t="s">
        <v>627</v>
      </c>
      <c r="X110" s="87" t="s">
        <v>628</v>
      </c>
      <c r="Y110" s="63">
        <v>0</v>
      </c>
    </row>
    <row r="111" spans="1:25" s="1" customFormat="1" ht="13.5" customHeight="1">
      <c r="A111" s="71" t="s">
        <v>137</v>
      </c>
      <c r="B111" s="23" t="s">
        <v>228</v>
      </c>
      <c r="C111" s="23" t="s">
        <v>277</v>
      </c>
      <c r="D111" s="24" t="s">
        <v>29</v>
      </c>
      <c r="E111" s="24" t="s">
        <v>1</v>
      </c>
      <c r="F111" s="74"/>
      <c r="G111" s="74"/>
      <c r="H111" s="74"/>
      <c r="I111" s="75"/>
      <c r="J111" s="75"/>
      <c r="K111" s="68" t="s">
        <v>615</v>
      </c>
      <c r="L111" s="26">
        <v>14323.5</v>
      </c>
      <c r="M111" s="26">
        <v>14323.5</v>
      </c>
      <c r="N111" s="26">
        <v>14323.5</v>
      </c>
      <c r="O111" s="26">
        <v>14323.5</v>
      </c>
      <c r="P111" s="26">
        <v>14323.5</v>
      </c>
      <c r="Q111" s="26">
        <v>14323.5</v>
      </c>
      <c r="R111" s="26">
        <v>14323.5</v>
      </c>
      <c r="S111" s="26">
        <v>12613.714000000002</v>
      </c>
      <c r="T111" s="26">
        <v>12613.714000000002</v>
      </c>
      <c r="U111" s="26">
        <v>12613.714000000002</v>
      </c>
      <c r="V111" s="87">
        <v>12617.549</v>
      </c>
      <c r="W111" s="87">
        <v>12617.549</v>
      </c>
      <c r="X111" s="87">
        <v>163340.74</v>
      </c>
      <c r="Y111" s="27">
        <v>631.9</v>
      </c>
    </row>
    <row r="112" spans="1:25" s="1" customFormat="1" ht="13.5" customHeight="1">
      <c r="A112" s="55" t="s">
        <v>137</v>
      </c>
      <c r="B112" s="23" t="s">
        <v>228</v>
      </c>
      <c r="C112" s="23" t="s">
        <v>277</v>
      </c>
      <c r="D112" s="73" t="s">
        <v>31</v>
      </c>
      <c r="E112" s="58" t="s">
        <v>431</v>
      </c>
      <c r="F112" s="49"/>
      <c r="G112" s="49"/>
      <c r="H112" s="49"/>
      <c r="I112" s="52"/>
      <c r="J112" s="52"/>
      <c r="K112" s="68" t="s">
        <v>615</v>
      </c>
      <c r="L112" s="26">
        <v>12647.12</v>
      </c>
      <c r="M112" s="26">
        <v>12647.12</v>
      </c>
      <c r="N112" s="26">
        <v>12647.12</v>
      </c>
      <c r="O112" s="26">
        <v>12647.12</v>
      </c>
      <c r="P112" s="26">
        <v>12647.12</v>
      </c>
      <c r="Q112" s="26">
        <v>12647.12</v>
      </c>
      <c r="R112" s="26">
        <v>12647.12</v>
      </c>
      <c r="S112" s="26">
        <v>14335.126</v>
      </c>
      <c r="T112" s="26">
        <v>14335.126</v>
      </c>
      <c r="U112" s="26">
        <v>14335.126</v>
      </c>
      <c r="V112" s="87">
        <v>14338.891</v>
      </c>
      <c r="W112" s="87">
        <v>14338.891</v>
      </c>
      <c r="X112" s="87">
        <v>160213</v>
      </c>
      <c r="Y112" s="27">
        <v>619.8</v>
      </c>
    </row>
    <row r="113" spans="1:25" s="1" customFormat="1" ht="13.5" customHeight="1">
      <c r="A113" s="71" t="s">
        <v>350</v>
      </c>
      <c r="B113" s="23" t="s">
        <v>228</v>
      </c>
      <c r="C113" s="23" t="s">
        <v>277</v>
      </c>
      <c r="D113" s="24" t="s">
        <v>33</v>
      </c>
      <c r="E113" s="58" t="s">
        <v>140</v>
      </c>
      <c r="F113" s="74"/>
      <c r="G113" s="74"/>
      <c r="H113" s="74"/>
      <c r="I113" s="52"/>
      <c r="J113" s="52"/>
      <c r="K113" s="68" t="s">
        <v>615</v>
      </c>
      <c r="L113" s="26">
        <v>10907.08</v>
      </c>
      <c r="M113" s="26">
        <v>10907.08</v>
      </c>
      <c r="N113" s="26">
        <v>10907.08</v>
      </c>
      <c r="O113" s="26">
        <v>10907.08</v>
      </c>
      <c r="P113" s="26">
        <v>10907.08</v>
      </c>
      <c r="Q113" s="26">
        <v>10907.08</v>
      </c>
      <c r="R113" s="26">
        <v>10907.08</v>
      </c>
      <c r="S113" s="26">
        <v>11699.818</v>
      </c>
      <c r="T113" s="26">
        <v>11699.818</v>
      </c>
      <c r="U113" s="26">
        <v>11699.818</v>
      </c>
      <c r="V113" s="87">
        <v>11702.988</v>
      </c>
      <c r="W113" s="87">
        <v>11702.988</v>
      </c>
      <c r="X113" s="87">
        <v>134854.99</v>
      </c>
      <c r="Y113" s="27">
        <v>521.7</v>
      </c>
    </row>
    <row r="114" spans="1:25" ht="12.75" customHeight="1">
      <c r="A114" s="71" t="s">
        <v>350</v>
      </c>
      <c r="B114" s="23" t="s">
        <v>228</v>
      </c>
      <c r="C114" s="23" t="s">
        <v>277</v>
      </c>
      <c r="D114" s="24" t="s">
        <v>381</v>
      </c>
      <c r="E114" s="58" t="s">
        <v>351</v>
      </c>
      <c r="F114" s="39"/>
      <c r="G114" s="39"/>
      <c r="H114" s="39"/>
      <c r="I114" s="53"/>
      <c r="J114" s="53"/>
      <c r="K114" s="68" t="s">
        <v>615</v>
      </c>
      <c r="L114" s="26">
        <v>27013.06</v>
      </c>
      <c r="M114" s="26">
        <v>27013.06</v>
      </c>
      <c r="N114" s="26">
        <v>27013.06</v>
      </c>
      <c r="O114" s="26">
        <v>27013.06</v>
      </c>
      <c r="P114" s="26">
        <v>27013.06</v>
      </c>
      <c r="Q114" s="26">
        <v>27013.06</v>
      </c>
      <c r="R114" s="26">
        <v>27013.06</v>
      </c>
      <c r="S114" s="26">
        <v>24087.508</v>
      </c>
      <c r="T114" s="26">
        <v>24087.508</v>
      </c>
      <c r="U114" s="26">
        <v>24087.508</v>
      </c>
      <c r="V114" s="87">
        <v>24094.778</v>
      </c>
      <c r="W114" s="87">
        <v>24094.778</v>
      </c>
      <c r="X114" s="87">
        <v>309543.5</v>
      </c>
      <c r="Y114" s="27">
        <v>1197.5</v>
      </c>
    </row>
    <row r="115" spans="1:25" s="1" customFormat="1" ht="13.5" customHeight="1">
      <c r="A115" s="71" t="s">
        <v>350</v>
      </c>
      <c r="B115" s="56" t="s">
        <v>228</v>
      </c>
      <c r="C115" s="56" t="s">
        <v>277</v>
      </c>
      <c r="D115" s="57" t="s">
        <v>365</v>
      </c>
      <c r="E115" s="58" t="s">
        <v>371</v>
      </c>
      <c r="F115" s="74"/>
      <c r="G115" s="74"/>
      <c r="H115" s="74"/>
      <c r="I115" s="52"/>
      <c r="J115" s="52"/>
      <c r="K115" s="68" t="s">
        <v>615</v>
      </c>
      <c r="L115" s="62">
        <v>20859.26</v>
      </c>
      <c r="M115" s="62">
        <v>20859.26</v>
      </c>
      <c r="N115" s="62">
        <v>20859.26</v>
      </c>
      <c r="O115" s="62">
        <v>20859.26</v>
      </c>
      <c r="P115" s="62">
        <v>20859.26</v>
      </c>
      <c r="Q115" s="62">
        <v>20859.26</v>
      </c>
      <c r="R115" s="62">
        <v>20859.26</v>
      </c>
      <c r="S115" s="62">
        <v>37432.99800000001</v>
      </c>
      <c r="T115" s="62">
        <v>37432.99800000001</v>
      </c>
      <c r="U115" s="62">
        <v>37432.99800000001</v>
      </c>
      <c r="V115" s="87">
        <v>37440.828</v>
      </c>
      <c r="W115" s="87">
        <v>37440.828</v>
      </c>
      <c r="X115" s="87">
        <v>333195.47</v>
      </c>
      <c r="Y115" s="27">
        <v>1289</v>
      </c>
    </row>
    <row r="116" spans="1:25" s="1" customFormat="1" ht="13.5" customHeight="1">
      <c r="A116" s="71" t="s">
        <v>350</v>
      </c>
      <c r="B116" s="56" t="s">
        <v>228</v>
      </c>
      <c r="C116" s="56" t="s">
        <v>277</v>
      </c>
      <c r="D116" s="57"/>
      <c r="E116" s="58" t="s">
        <v>593</v>
      </c>
      <c r="F116" s="74"/>
      <c r="G116" s="74"/>
      <c r="H116" s="74"/>
      <c r="I116" s="52"/>
      <c r="J116" s="52"/>
      <c r="K116" s="68" t="s">
        <v>615</v>
      </c>
      <c r="L116" s="62">
        <v>8912.4</v>
      </c>
      <c r="M116" s="62">
        <v>8912.4</v>
      </c>
      <c r="N116" s="62">
        <v>8912.4</v>
      </c>
      <c r="O116" s="62">
        <v>8912.4</v>
      </c>
      <c r="P116" s="62">
        <v>8912.4</v>
      </c>
      <c r="Q116" s="62">
        <v>8912.4</v>
      </c>
      <c r="R116" s="62">
        <v>8912.4</v>
      </c>
      <c r="S116" s="62">
        <v>6365.779999999999</v>
      </c>
      <c r="T116" s="62">
        <v>6365.779999999999</v>
      </c>
      <c r="U116" s="62">
        <v>6365.779999999999</v>
      </c>
      <c r="V116" s="87">
        <v>6367.995</v>
      </c>
      <c r="W116" s="87">
        <v>6367.995</v>
      </c>
      <c r="X116" s="87">
        <v>94220.13</v>
      </c>
      <c r="Y116" s="27">
        <v>364.5</v>
      </c>
    </row>
    <row r="117" spans="1:25" ht="12.75" customHeight="1">
      <c r="A117" s="77" t="s">
        <v>416</v>
      </c>
      <c r="B117" s="23" t="s">
        <v>228</v>
      </c>
      <c r="C117" s="23" t="s">
        <v>277</v>
      </c>
      <c r="D117" s="24"/>
      <c r="E117" s="30" t="s">
        <v>417</v>
      </c>
      <c r="F117" s="78" t="s">
        <v>137</v>
      </c>
      <c r="G117" s="79">
        <v>900</v>
      </c>
      <c r="H117" s="78" t="s">
        <v>504</v>
      </c>
      <c r="I117" s="52" t="s">
        <v>505</v>
      </c>
      <c r="J117" s="52" t="s">
        <v>506</v>
      </c>
      <c r="K117" s="68" t="s">
        <v>615</v>
      </c>
      <c r="L117" s="26">
        <f aca="true" t="shared" si="13" ref="L117:W117">SUM(L103:L116)</f>
        <v>205745.31</v>
      </c>
      <c r="M117" s="62">
        <f t="shared" si="13"/>
        <v>205745.31</v>
      </c>
      <c r="N117" s="62">
        <f t="shared" si="13"/>
        <v>205745.31</v>
      </c>
      <c r="O117" s="62">
        <f t="shared" si="13"/>
        <v>205745.31</v>
      </c>
      <c r="P117" s="62">
        <f t="shared" si="13"/>
        <v>205745.31</v>
      </c>
      <c r="Q117" s="62">
        <f t="shared" si="13"/>
        <v>205745.31</v>
      </c>
      <c r="R117" s="62">
        <f t="shared" si="13"/>
        <v>205745.31</v>
      </c>
      <c r="S117" s="62">
        <f t="shared" si="13"/>
        <v>215955.00600000002</v>
      </c>
      <c r="T117" s="62">
        <f t="shared" si="13"/>
        <v>215955.00600000002</v>
      </c>
      <c r="U117" s="62">
        <f t="shared" si="13"/>
        <v>215955.00600000002</v>
      </c>
      <c r="V117" s="87">
        <f t="shared" si="13"/>
        <v>216014.216</v>
      </c>
      <c r="W117" s="87">
        <f t="shared" si="13"/>
        <v>216014.216</v>
      </c>
      <c r="X117" s="87">
        <f>SUM(L117:W117)</f>
        <v>2520110.62</v>
      </c>
      <c r="Y117" s="27"/>
    </row>
    <row r="118" spans="1:25" ht="13.5" customHeight="1">
      <c r="A118" s="71" t="s">
        <v>141</v>
      </c>
      <c r="B118" s="23" t="s">
        <v>229</v>
      </c>
      <c r="C118" s="23" t="s">
        <v>356</v>
      </c>
      <c r="D118" s="24" t="s">
        <v>34</v>
      </c>
      <c r="E118" s="58" t="s">
        <v>142</v>
      </c>
      <c r="F118" s="39"/>
      <c r="G118" s="39"/>
      <c r="H118" s="39"/>
      <c r="I118" s="53"/>
      <c r="J118" s="53"/>
      <c r="K118" s="68" t="s">
        <v>615</v>
      </c>
      <c r="L118" s="26">
        <v>7002.6</v>
      </c>
      <c r="M118" s="26">
        <v>7002.6</v>
      </c>
      <c r="N118" s="26">
        <v>7002.6</v>
      </c>
      <c r="O118" s="26">
        <v>7002.6</v>
      </c>
      <c r="P118" s="26">
        <v>7002.6</v>
      </c>
      <c r="Q118" s="26">
        <v>7002.6</v>
      </c>
      <c r="R118" s="26">
        <v>7002.6</v>
      </c>
      <c r="S118" s="26">
        <v>7230.145999999999</v>
      </c>
      <c r="T118" s="26">
        <v>7230.145999999999</v>
      </c>
      <c r="U118" s="26">
        <v>7230.145999999999</v>
      </c>
      <c r="V118" s="87">
        <v>7232.146</v>
      </c>
      <c r="W118" s="87">
        <v>7232.146</v>
      </c>
      <c r="X118" s="87">
        <v>85172.93</v>
      </c>
      <c r="Y118" s="27">
        <v>329.5</v>
      </c>
    </row>
    <row r="119" spans="1:25" ht="13.5" customHeight="1">
      <c r="A119" s="77" t="s">
        <v>416</v>
      </c>
      <c r="B119" s="23" t="s">
        <v>229</v>
      </c>
      <c r="C119" s="23" t="s">
        <v>356</v>
      </c>
      <c r="D119" s="73"/>
      <c r="E119" s="30" t="s">
        <v>417</v>
      </c>
      <c r="F119" s="78" t="s">
        <v>141</v>
      </c>
      <c r="G119" s="79">
        <v>910</v>
      </c>
      <c r="H119" s="78" t="s">
        <v>507</v>
      </c>
      <c r="I119" s="52" t="s">
        <v>508</v>
      </c>
      <c r="J119" s="52" t="s">
        <v>506</v>
      </c>
      <c r="K119" s="68" t="s">
        <v>615</v>
      </c>
      <c r="L119" s="26">
        <f aca="true" t="shared" si="14" ref="L119:W119">L118</f>
        <v>7002.6</v>
      </c>
      <c r="M119" s="26">
        <f t="shared" si="14"/>
        <v>7002.6</v>
      </c>
      <c r="N119" s="26">
        <f t="shared" si="14"/>
        <v>7002.6</v>
      </c>
      <c r="O119" s="26">
        <f t="shared" si="14"/>
        <v>7002.6</v>
      </c>
      <c r="P119" s="26">
        <f t="shared" si="14"/>
        <v>7002.6</v>
      </c>
      <c r="Q119" s="26">
        <f t="shared" si="14"/>
        <v>7002.6</v>
      </c>
      <c r="R119" s="26">
        <f t="shared" si="14"/>
        <v>7002.6</v>
      </c>
      <c r="S119" s="26">
        <f t="shared" si="14"/>
        <v>7230.145999999999</v>
      </c>
      <c r="T119" s="26">
        <f t="shared" si="14"/>
        <v>7230.145999999999</v>
      </c>
      <c r="U119" s="26">
        <f t="shared" si="14"/>
        <v>7230.145999999999</v>
      </c>
      <c r="V119" s="87">
        <f t="shared" si="14"/>
        <v>7232.146</v>
      </c>
      <c r="W119" s="87">
        <f t="shared" si="14"/>
        <v>7232.146</v>
      </c>
      <c r="X119" s="87">
        <f>SUM(L119:W119)</f>
        <v>85172.92999999998</v>
      </c>
      <c r="Y119" s="27"/>
    </row>
    <row r="120" spans="1:25" s="1" customFormat="1" ht="13.5" customHeight="1">
      <c r="A120" s="55" t="s">
        <v>157</v>
      </c>
      <c r="B120" s="23" t="s">
        <v>230</v>
      </c>
      <c r="C120" s="23" t="s">
        <v>158</v>
      </c>
      <c r="D120" s="58" t="s">
        <v>45</v>
      </c>
      <c r="E120" s="32" t="s">
        <v>398</v>
      </c>
      <c r="F120" s="74"/>
      <c r="G120" s="74"/>
      <c r="H120" s="74"/>
      <c r="I120" s="75"/>
      <c r="J120" s="75"/>
      <c r="K120" s="68" t="s">
        <v>615</v>
      </c>
      <c r="L120" s="26">
        <v>7944.77</v>
      </c>
      <c r="M120" s="26">
        <v>7944.77</v>
      </c>
      <c r="N120" s="26">
        <v>7944.77</v>
      </c>
      <c r="O120" s="26">
        <v>7944.77</v>
      </c>
      <c r="P120" s="26">
        <v>7944.77</v>
      </c>
      <c r="Q120" s="26">
        <v>7944.77</v>
      </c>
      <c r="R120" s="26">
        <v>7944.77</v>
      </c>
      <c r="S120" s="26">
        <v>8650.987999999998</v>
      </c>
      <c r="T120" s="26">
        <v>8650.987999999998</v>
      </c>
      <c r="U120" s="26">
        <v>8650.987999999998</v>
      </c>
      <c r="V120" s="87">
        <v>8653.313</v>
      </c>
      <c r="W120" s="87">
        <v>8653.313</v>
      </c>
      <c r="X120" s="87">
        <v>98872.98</v>
      </c>
      <c r="Y120" s="27">
        <v>382.5</v>
      </c>
    </row>
    <row r="121" spans="1:25" s="1" customFormat="1" ht="13.5" customHeight="1">
      <c r="A121" s="77" t="s">
        <v>416</v>
      </c>
      <c r="B121" s="23" t="s">
        <v>230</v>
      </c>
      <c r="C121" s="23" t="s">
        <v>158</v>
      </c>
      <c r="D121" s="24"/>
      <c r="E121" s="30" t="s">
        <v>417</v>
      </c>
      <c r="F121" s="50" t="s">
        <v>157</v>
      </c>
      <c r="G121" s="66">
        <v>920</v>
      </c>
      <c r="H121" s="50" t="s">
        <v>509</v>
      </c>
      <c r="I121" s="75" t="s">
        <v>510</v>
      </c>
      <c r="J121" s="75" t="s">
        <v>479</v>
      </c>
      <c r="K121" s="68" t="s">
        <v>615</v>
      </c>
      <c r="L121" s="26">
        <f aca="true" t="shared" si="15" ref="L121:W121">L120</f>
        <v>7944.77</v>
      </c>
      <c r="M121" s="26">
        <f t="shared" si="15"/>
        <v>7944.77</v>
      </c>
      <c r="N121" s="26">
        <f t="shared" si="15"/>
        <v>7944.77</v>
      </c>
      <c r="O121" s="26">
        <f t="shared" si="15"/>
        <v>7944.77</v>
      </c>
      <c r="P121" s="26">
        <f t="shared" si="15"/>
        <v>7944.77</v>
      </c>
      <c r="Q121" s="26">
        <f t="shared" si="15"/>
        <v>7944.77</v>
      </c>
      <c r="R121" s="26">
        <f t="shared" si="15"/>
        <v>7944.77</v>
      </c>
      <c r="S121" s="26">
        <f t="shared" si="15"/>
        <v>8650.987999999998</v>
      </c>
      <c r="T121" s="26">
        <f t="shared" si="15"/>
        <v>8650.987999999998</v>
      </c>
      <c r="U121" s="26">
        <f t="shared" si="15"/>
        <v>8650.987999999998</v>
      </c>
      <c r="V121" s="87">
        <f t="shared" si="15"/>
        <v>8653.313</v>
      </c>
      <c r="W121" s="87">
        <f t="shared" si="15"/>
        <v>8653.313</v>
      </c>
      <c r="X121" s="87">
        <f>SUM(L121:W121)</f>
        <v>98872.98</v>
      </c>
      <c r="Y121" s="27"/>
    </row>
    <row r="122" spans="1:25" ht="12.75" customHeight="1">
      <c r="A122" s="55" t="s">
        <v>143</v>
      </c>
      <c r="B122" s="23" t="s">
        <v>231</v>
      </c>
      <c r="C122" s="23" t="s">
        <v>153</v>
      </c>
      <c r="D122" s="24" t="s">
        <v>383</v>
      </c>
      <c r="E122" s="73" t="s">
        <v>335</v>
      </c>
      <c r="F122" s="78"/>
      <c r="G122" s="79"/>
      <c r="H122" s="78"/>
      <c r="I122" s="67"/>
      <c r="J122" s="67"/>
      <c r="K122" s="68" t="s">
        <v>615</v>
      </c>
      <c r="L122" s="26">
        <v>17506.5</v>
      </c>
      <c r="M122" s="26">
        <v>17506.5</v>
      </c>
      <c r="N122" s="26">
        <v>17506.5</v>
      </c>
      <c r="O122" s="26">
        <v>17506.5</v>
      </c>
      <c r="P122" s="26">
        <v>17506.5</v>
      </c>
      <c r="Q122" s="26">
        <v>17506.5</v>
      </c>
      <c r="R122" s="26">
        <v>17506.5</v>
      </c>
      <c r="S122" s="26">
        <v>17571.329999999998</v>
      </c>
      <c r="T122" s="26">
        <v>17571.329999999998</v>
      </c>
      <c r="U122" s="26">
        <v>17571.329999999998</v>
      </c>
      <c r="V122" s="87">
        <v>17576.275</v>
      </c>
      <c r="W122" s="87">
        <v>17576.275</v>
      </c>
      <c r="X122" s="87">
        <v>210412.04</v>
      </c>
      <c r="Y122" s="27">
        <v>814</v>
      </c>
    </row>
    <row r="123" spans="1:25" ht="13.5" customHeight="1">
      <c r="A123" s="55" t="s">
        <v>143</v>
      </c>
      <c r="B123" s="23" t="s">
        <v>231</v>
      </c>
      <c r="C123" s="23" t="s">
        <v>153</v>
      </c>
      <c r="D123" s="73" t="s">
        <v>40</v>
      </c>
      <c r="E123" s="73" t="s">
        <v>281</v>
      </c>
      <c r="F123" s="50"/>
      <c r="G123" s="66"/>
      <c r="H123" s="50"/>
      <c r="I123" s="75"/>
      <c r="J123" s="75"/>
      <c r="K123" s="68" t="s">
        <v>615</v>
      </c>
      <c r="L123" s="26">
        <v>10308.68</v>
      </c>
      <c r="M123" s="26">
        <v>10308.68</v>
      </c>
      <c r="N123" s="26">
        <v>10308.68</v>
      </c>
      <c r="O123" s="26">
        <v>10308.68</v>
      </c>
      <c r="P123" s="26">
        <v>10308.68</v>
      </c>
      <c r="Q123" s="26">
        <v>10308.68</v>
      </c>
      <c r="R123" s="26">
        <v>10308.68</v>
      </c>
      <c r="S123" s="26">
        <v>11333.063999999998</v>
      </c>
      <c r="T123" s="26">
        <v>11333.063999999998</v>
      </c>
      <c r="U123" s="26">
        <v>11333.063999999998</v>
      </c>
      <c r="V123" s="87">
        <v>11336.094</v>
      </c>
      <c r="W123" s="87">
        <v>11336.094</v>
      </c>
      <c r="X123" s="87">
        <v>128832.14</v>
      </c>
      <c r="Y123" s="27">
        <v>498.4</v>
      </c>
    </row>
    <row r="124" spans="1:25" s="1" customFormat="1" ht="13.5" customHeight="1">
      <c r="A124" s="71" t="s">
        <v>143</v>
      </c>
      <c r="B124" s="23" t="s">
        <v>231</v>
      </c>
      <c r="C124" s="23" t="s">
        <v>153</v>
      </c>
      <c r="D124" s="24" t="s">
        <v>41</v>
      </c>
      <c r="E124" s="58" t="s">
        <v>154</v>
      </c>
      <c r="F124" s="50"/>
      <c r="G124" s="66"/>
      <c r="H124" s="50"/>
      <c r="I124" s="67"/>
      <c r="J124" s="67"/>
      <c r="K124" s="68" t="s">
        <v>615</v>
      </c>
      <c r="L124" s="26">
        <v>8753.25</v>
      </c>
      <c r="M124" s="26">
        <v>8753.25</v>
      </c>
      <c r="N124" s="26">
        <v>8753.25</v>
      </c>
      <c r="O124" s="26">
        <v>8753.25</v>
      </c>
      <c r="P124" s="26">
        <v>8753.25</v>
      </c>
      <c r="Q124" s="26">
        <v>8753.25</v>
      </c>
      <c r="R124" s="26">
        <v>8753.25</v>
      </c>
      <c r="S124" s="26">
        <v>9509.405999999999</v>
      </c>
      <c r="T124" s="26">
        <v>9509.405999999999</v>
      </c>
      <c r="U124" s="26">
        <v>9509.405999999999</v>
      </c>
      <c r="V124" s="87">
        <v>9511.966</v>
      </c>
      <c r="W124" s="87">
        <v>9511.966</v>
      </c>
      <c r="X124" s="87">
        <v>108824.9</v>
      </c>
      <c r="Y124" s="27">
        <v>421</v>
      </c>
    </row>
    <row r="125" spans="1:25" s="1" customFormat="1" ht="13.5" customHeight="1">
      <c r="A125" s="55" t="s">
        <v>143</v>
      </c>
      <c r="B125" s="23" t="s">
        <v>231</v>
      </c>
      <c r="C125" s="23" t="s">
        <v>153</v>
      </c>
      <c r="D125" s="24" t="s">
        <v>42</v>
      </c>
      <c r="E125" s="73" t="s">
        <v>155</v>
      </c>
      <c r="F125" s="78"/>
      <c r="G125" s="79"/>
      <c r="H125" s="78"/>
      <c r="I125" s="67"/>
      <c r="J125" s="67"/>
      <c r="K125" s="68" t="s">
        <v>615</v>
      </c>
      <c r="L125" s="26">
        <v>9273.14</v>
      </c>
      <c r="M125" s="26">
        <v>9273.14</v>
      </c>
      <c r="N125" s="26">
        <v>9273.14</v>
      </c>
      <c r="O125" s="26">
        <v>9273.14</v>
      </c>
      <c r="P125" s="26">
        <v>9273.14</v>
      </c>
      <c r="Q125" s="26">
        <v>9273.14</v>
      </c>
      <c r="R125" s="26">
        <v>9273.14</v>
      </c>
      <c r="S125" s="26">
        <v>10177.348000000002</v>
      </c>
      <c r="T125" s="26">
        <v>10177.348000000002</v>
      </c>
      <c r="U125" s="26">
        <v>10177.348000000002</v>
      </c>
      <c r="V125" s="87">
        <v>10180.073</v>
      </c>
      <c r="W125" s="87">
        <v>10180.073</v>
      </c>
      <c r="X125" s="87">
        <v>115804.17</v>
      </c>
      <c r="Y125" s="27">
        <v>448</v>
      </c>
    </row>
    <row r="126" spans="1:25" s="1" customFormat="1" ht="13.5" customHeight="1">
      <c r="A126" s="77" t="s">
        <v>416</v>
      </c>
      <c r="B126" s="23" t="s">
        <v>231</v>
      </c>
      <c r="C126" s="23" t="s">
        <v>153</v>
      </c>
      <c r="D126" s="24"/>
      <c r="E126" s="30" t="s">
        <v>417</v>
      </c>
      <c r="F126" s="50" t="s">
        <v>143</v>
      </c>
      <c r="G126" s="66">
        <v>980</v>
      </c>
      <c r="H126" s="50" t="s">
        <v>511</v>
      </c>
      <c r="I126" s="67" t="s">
        <v>512</v>
      </c>
      <c r="J126" s="67" t="s">
        <v>479</v>
      </c>
      <c r="K126" s="68" t="s">
        <v>615</v>
      </c>
      <c r="L126" s="26">
        <f aca="true" t="shared" si="16" ref="L126:W126">SUM(L122:L125)</f>
        <v>45841.57</v>
      </c>
      <c r="M126" s="26">
        <f t="shared" si="16"/>
        <v>45841.57</v>
      </c>
      <c r="N126" s="26">
        <f t="shared" si="16"/>
        <v>45841.57</v>
      </c>
      <c r="O126" s="26">
        <f t="shared" si="16"/>
        <v>45841.57</v>
      </c>
      <c r="P126" s="26">
        <f t="shared" si="16"/>
        <v>45841.57</v>
      </c>
      <c r="Q126" s="26">
        <f t="shared" si="16"/>
        <v>45841.57</v>
      </c>
      <c r="R126" s="26">
        <f t="shared" si="16"/>
        <v>45841.57</v>
      </c>
      <c r="S126" s="26">
        <f t="shared" si="16"/>
        <v>48591.148</v>
      </c>
      <c r="T126" s="26">
        <f t="shared" si="16"/>
        <v>48591.148</v>
      </c>
      <c r="U126" s="26">
        <f t="shared" si="16"/>
        <v>48591.148</v>
      </c>
      <c r="V126" s="87">
        <f t="shared" si="16"/>
        <v>48604.407999999996</v>
      </c>
      <c r="W126" s="87">
        <f t="shared" si="16"/>
        <v>48604.407999999996</v>
      </c>
      <c r="X126" s="87">
        <f>SUM(L126:W126)</f>
        <v>563873.25</v>
      </c>
      <c r="Y126" s="27"/>
    </row>
    <row r="127" spans="1:25" s="1" customFormat="1" ht="13.5" customHeight="1">
      <c r="A127" s="34" t="s">
        <v>143</v>
      </c>
      <c r="B127" s="23" t="s">
        <v>232</v>
      </c>
      <c r="C127" s="23" t="s">
        <v>282</v>
      </c>
      <c r="D127" s="24" t="s">
        <v>44</v>
      </c>
      <c r="E127" s="58" t="s">
        <v>283</v>
      </c>
      <c r="F127" s="74"/>
      <c r="G127" s="74"/>
      <c r="H127" s="74"/>
      <c r="I127" s="75"/>
      <c r="J127" s="75"/>
      <c r="K127" s="68" t="s">
        <v>615</v>
      </c>
      <c r="L127" s="26">
        <v>3183</v>
      </c>
      <c r="M127" s="26">
        <v>3183</v>
      </c>
      <c r="N127" s="26">
        <v>3183</v>
      </c>
      <c r="O127" s="26">
        <v>3183</v>
      </c>
      <c r="P127" s="26">
        <v>3183</v>
      </c>
      <c r="Q127" s="26">
        <v>3183</v>
      </c>
      <c r="R127" s="26">
        <v>3183</v>
      </c>
      <c r="S127" s="26">
        <v>3137.922</v>
      </c>
      <c r="T127" s="26">
        <v>3137.922</v>
      </c>
      <c r="U127" s="26">
        <v>3137.922</v>
      </c>
      <c r="V127" s="87">
        <v>3138.812</v>
      </c>
      <c r="W127" s="87">
        <v>3138.812</v>
      </c>
      <c r="X127" s="87">
        <v>37972.39</v>
      </c>
      <c r="Y127" s="27">
        <v>146.9</v>
      </c>
    </row>
    <row r="128" spans="1:25" s="1" customFormat="1" ht="13.5" customHeight="1">
      <c r="A128" s="29" t="s">
        <v>416</v>
      </c>
      <c r="B128" s="23" t="s">
        <v>232</v>
      </c>
      <c r="C128" s="23" t="s">
        <v>282</v>
      </c>
      <c r="D128" s="24"/>
      <c r="E128" s="30" t="s">
        <v>417</v>
      </c>
      <c r="F128" s="50" t="s">
        <v>143</v>
      </c>
      <c r="G128" s="51">
        <v>990</v>
      </c>
      <c r="H128" s="50" t="s">
        <v>513</v>
      </c>
      <c r="I128" s="52" t="s">
        <v>514</v>
      </c>
      <c r="J128" s="52" t="s">
        <v>479</v>
      </c>
      <c r="K128" s="68" t="s">
        <v>615</v>
      </c>
      <c r="L128" s="26">
        <f aca="true" t="shared" si="17" ref="L128:W128">L127</f>
        <v>3183</v>
      </c>
      <c r="M128" s="26">
        <f t="shared" si="17"/>
        <v>3183</v>
      </c>
      <c r="N128" s="26">
        <f t="shared" si="17"/>
        <v>3183</v>
      </c>
      <c r="O128" s="26">
        <f t="shared" si="17"/>
        <v>3183</v>
      </c>
      <c r="P128" s="26">
        <f t="shared" si="17"/>
        <v>3183</v>
      </c>
      <c r="Q128" s="26">
        <f t="shared" si="17"/>
        <v>3183</v>
      </c>
      <c r="R128" s="26">
        <f t="shared" si="17"/>
        <v>3183</v>
      </c>
      <c r="S128" s="26">
        <f t="shared" si="17"/>
        <v>3137.922</v>
      </c>
      <c r="T128" s="26">
        <f t="shared" si="17"/>
        <v>3137.922</v>
      </c>
      <c r="U128" s="26">
        <f t="shared" si="17"/>
        <v>3137.922</v>
      </c>
      <c r="V128" s="87">
        <f t="shared" si="17"/>
        <v>3138.812</v>
      </c>
      <c r="W128" s="87">
        <f t="shared" si="17"/>
        <v>3138.812</v>
      </c>
      <c r="X128" s="87">
        <f>SUM(L128:W128)</f>
        <v>37972.38999999999</v>
      </c>
      <c r="Y128" s="27"/>
    </row>
    <row r="129" spans="1:25" s="1" customFormat="1" ht="13.5" customHeight="1">
      <c r="A129" s="34" t="s">
        <v>143</v>
      </c>
      <c r="B129" s="23" t="s">
        <v>233</v>
      </c>
      <c r="C129" s="23" t="s">
        <v>148</v>
      </c>
      <c r="D129" s="24" t="s">
        <v>395</v>
      </c>
      <c r="E129" s="64" t="s">
        <v>349</v>
      </c>
      <c r="F129" s="50"/>
      <c r="G129" s="51"/>
      <c r="H129" s="50"/>
      <c r="I129" s="75"/>
      <c r="J129" s="75"/>
      <c r="K129" s="68" t="s">
        <v>615</v>
      </c>
      <c r="L129" s="26">
        <v>2811.65</v>
      </c>
      <c r="M129" s="26">
        <v>2811.65</v>
      </c>
      <c r="N129" s="26">
        <v>2811.65</v>
      </c>
      <c r="O129" s="26">
        <v>2811.65</v>
      </c>
      <c r="P129" s="26">
        <v>2811.65</v>
      </c>
      <c r="Q129" s="26">
        <v>2811.65</v>
      </c>
      <c r="R129" s="26">
        <v>2811.65</v>
      </c>
      <c r="S129" s="26">
        <v>3518.231999999999</v>
      </c>
      <c r="T129" s="26">
        <v>3518.231999999999</v>
      </c>
      <c r="U129" s="26">
        <v>3518.231999999999</v>
      </c>
      <c r="V129" s="87">
        <v>3519.112</v>
      </c>
      <c r="W129" s="87">
        <v>3519.112</v>
      </c>
      <c r="X129" s="87">
        <v>37274.47</v>
      </c>
      <c r="Y129" s="27">
        <v>144.2</v>
      </c>
    </row>
    <row r="130" spans="1:25" s="1" customFormat="1" ht="13.5" customHeight="1">
      <c r="A130" s="77" t="s">
        <v>143</v>
      </c>
      <c r="B130" s="23" t="s">
        <v>233</v>
      </c>
      <c r="C130" s="23" t="s">
        <v>148</v>
      </c>
      <c r="D130" s="24" t="s">
        <v>86</v>
      </c>
      <c r="E130" s="64" t="s">
        <v>149</v>
      </c>
      <c r="F130" s="74"/>
      <c r="G130" s="74"/>
      <c r="H130" s="74"/>
      <c r="I130" s="52"/>
      <c r="J130" s="52"/>
      <c r="K130" s="68" t="s">
        <v>615</v>
      </c>
      <c r="L130" s="26">
        <v>2058.34</v>
      </c>
      <c r="M130" s="26">
        <v>2058.34</v>
      </c>
      <c r="N130" s="26">
        <v>2058.34</v>
      </c>
      <c r="O130" s="26">
        <v>2058.34</v>
      </c>
      <c r="P130" s="26">
        <v>2058.34</v>
      </c>
      <c r="Q130" s="26">
        <v>2058.34</v>
      </c>
      <c r="R130" s="26">
        <v>2058.34</v>
      </c>
      <c r="S130" s="26">
        <v>1822.6479999999997</v>
      </c>
      <c r="T130" s="26">
        <v>1822.6479999999997</v>
      </c>
      <c r="U130" s="26">
        <v>1822.6479999999997</v>
      </c>
      <c r="V130" s="87">
        <v>1823.198</v>
      </c>
      <c r="W130" s="87">
        <v>1823.198</v>
      </c>
      <c r="X130" s="87">
        <v>23522.72</v>
      </c>
      <c r="Y130" s="27">
        <v>91</v>
      </c>
    </row>
    <row r="131" spans="1:25" s="1" customFormat="1" ht="13.5" customHeight="1">
      <c r="A131" s="71" t="s">
        <v>143</v>
      </c>
      <c r="B131" s="23" t="s">
        <v>233</v>
      </c>
      <c r="C131" s="23" t="s">
        <v>148</v>
      </c>
      <c r="D131" s="24" t="s">
        <v>36</v>
      </c>
      <c r="E131" s="58" t="s">
        <v>150</v>
      </c>
      <c r="F131" s="74"/>
      <c r="G131" s="74"/>
      <c r="H131" s="74"/>
      <c r="I131" s="52"/>
      <c r="J131" s="52"/>
      <c r="K131" s="68" t="s">
        <v>615</v>
      </c>
      <c r="L131" s="26">
        <v>5092.8</v>
      </c>
      <c r="M131" s="26">
        <v>5092.8</v>
      </c>
      <c r="N131" s="26">
        <v>5092.8</v>
      </c>
      <c r="O131" s="26">
        <v>5092.8</v>
      </c>
      <c r="P131" s="26">
        <v>5092.8</v>
      </c>
      <c r="Q131" s="26">
        <v>5092.8</v>
      </c>
      <c r="R131" s="26">
        <v>5092.8</v>
      </c>
      <c r="S131" s="26">
        <v>6155.915999999999</v>
      </c>
      <c r="T131" s="26">
        <v>6155.915999999999</v>
      </c>
      <c r="U131" s="26">
        <v>6155.915999999999</v>
      </c>
      <c r="V131" s="87">
        <v>6157.476</v>
      </c>
      <c r="W131" s="87">
        <v>6157.476</v>
      </c>
      <c r="X131" s="87">
        <v>66432.3</v>
      </c>
      <c r="Y131" s="27">
        <v>257</v>
      </c>
    </row>
    <row r="132" spans="1:25" s="1" customFormat="1" ht="13.5" customHeight="1">
      <c r="A132" s="29" t="s">
        <v>143</v>
      </c>
      <c r="B132" s="72" t="s">
        <v>233</v>
      </c>
      <c r="C132" s="23" t="s">
        <v>148</v>
      </c>
      <c r="D132" s="24" t="s">
        <v>37</v>
      </c>
      <c r="E132" s="73" t="s">
        <v>151</v>
      </c>
      <c r="F132" s="74"/>
      <c r="G132" s="74"/>
      <c r="H132" s="74"/>
      <c r="I132" s="52"/>
      <c r="J132" s="52"/>
      <c r="K132" s="68" t="s">
        <v>615</v>
      </c>
      <c r="L132" s="26">
        <v>1909.8</v>
      </c>
      <c r="M132" s="26">
        <v>1909.8</v>
      </c>
      <c r="N132" s="26">
        <v>1909.8</v>
      </c>
      <c r="O132" s="26">
        <v>1909.8</v>
      </c>
      <c r="P132" s="26">
        <v>1909.8</v>
      </c>
      <c r="Q132" s="26">
        <v>1909.8</v>
      </c>
      <c r="R132" s="26">
        <v>1909.8</v>
      </c>
      <c r="S132" s="26">
        <v>1991.8319999999999</v>
      </c>
      <c r="T132" s="26">
        <v>1991.8319999999999</v>
      </c>
      <c r="U132" s="26">
        <v>1991.8319999999999</v>
      </c>
      <c r="V132" s="87">
        <v>1992.377</v>
      </c>
      <c r="W132" s="87">
        <v>1992.377</v>
      </c>
      <c r="X132" s="87">
        <v>23328.85</v>
      </c>
      <c r="Y132" s="27">
        <v>90.25</v>
      </c>
    </row>
    <row r="133" spans="1:25" s="1" customFormat="1" ht="13.5" customHeight="1">
      <c r="A133" s="55" t="s">
        <v>143</v>
      </c>
      <c r="B133" s="23" t="s">
        <v>233</v>
      </c>
      <c r="C133" s="23" t="s">
        <v>148</v>
      </c>
      <c r="D133" s="24" t="s">
        <v>38</v>
      </c>
      <c r="E133" s="64" t="s">
        <v>284</v>
      </c>
      <c r="F133" s="74"/>
      <c r="G133" s="74"/>
      <c r="H133" s="74"/>
      <c r="I133" s="52"/>
      <c r="J133" s="52"/>
      <c r="K133" s="68" t="s">
        <v>615</v>
      </c>
      <c r="L133" s="26">
        <v>5071.58</v>
      </c>
      <c r="M133" s="26">
        <v>5071.58</v>
      </c>
      <c r="N133" s="26">
        <v>5071.58</v>
      </c>
      <c r="O133" s="26">
        <v>5071.58</v>
      </c>
      <c r="P133" s="26">
        <v>5071.58</v>
      </c>
      <c r="Q133" s="26">
        <v>5071.58</v>
      </c>
      <c r="R133" s="26">
        <v>5071.58</v>
      </c>
      <c r="S133" s="26">
        <v>6314.864</v>
      </c>
      <c r="T133" s="26">
        <v>6314.864</v>
      </c>
      <c r="U133" s="26">
        <v>6314.864</v>
      </c>
      <c r="V133" s="87">
        <v>6316.439</v>
      </c>
      <c r="W133" s="87">
        <v>6316.439</v>
      </c>
      <c r="X133" s="87">
        <v>67078.53</v>
      </c>
      <c r="Y133" s="27">
        <v>259.5</v>
      </c>
    </row>
    <row r="134" spans="1:25" s="1" customFormat="1" ht="13.5" customHeight="1">
      <c r="A134" s="55" t="s">
        <v>143</v>
      </c>
      <c r="B134" s="23" t="s">
        <v>233</v>
      </c>
      <c r="C134" s="23" t="s">
        <v>148</v>
      </c>
      <c r="D134" s="24" t="s">
        <v>87</v>
      </c>
      <c r="E134" s="58" t="s">
        <v>200</v>
      </c>
      <c r="F134" s="49"/>
      <c r="G134" s="49"/>
      <c r="H134" s="49"/>
      <c r="I134" s="52"/>
      <c r="J134" s="52"/>
      <c r="K134" s="68" t="s">
        <v>615</v>
      </c>
      <c r="L134" s="26">
        <v>7564.93</v>
      </c>
      <c r="M134" s="26">
        <v>7564.93</v>
      </c>
      <c r="N134" s="26">
        <v>7564.93</v>
      </c>
      <c r="O134" s="26">
        <v>7564.93</v>
      </c>
      <c r="P134" s="26">
        <v>7564.93</v>
      </c>
      <c r="Q134" s="26">
        <v>7564.93</v>
      </c>
      <c r="R134" s="26">
        <v>7564.93</v>
      </c>
      <c r="S134" s="26">
        <v>6618.649999999999</v>
      </c>
      <c r="T134" s="26">
        <v>6618.649999999999</v>
      </c>
      <c r="U134" s="26">
        <v>6618.649999999999</v>
      </c>
      <c r="V134" s="87">
        <v>6620.67</v>
      </c>
      <c r="W134" s="87">
        <v>6620.67</v>
      </c>
      <c r="X134" s="87">
        <v>86051.8</v>
      </c>
      <c r="Y134" s="27">
        <v>332.9</v>
      </c>
    </row>
    <row r="135" spans="1:25" s="1" customFormat="1" ht="13.5" customHeight="1">
      <c r="A135" s="29" t="s">
        <v>416</v>
      </c>
      <c r="B135" s="23" t="s">
        <v>233</v>
      </c>
      <c r="C135" s="23" t="s">
        <v>148</v>
      </c>
      <c r="D135" s="24"/>
      <c r="E135" s="30" t="s">
        <v>417</v>
      </c>
      <c r="F135" s="50" t="s">
        <v>143</v>
      </c>
      <c r="G135" s="51">
        <v>1010</v>
      </c>
      <c r="H135" s="50" t="s">
        <v>515</v>
      </c>
      <c r="I135" s="52" t="s">
        <v>516</v>
      </c>
      <c r="J135" s="52" t="s">
        <v>479</v>
      </c>
      <c r="K135" s="68" t="s">
        <v>615</v>
      </c>
      <c r="L135" s="26">
        <f aca="true" t="shared" si="18" ref="L135:W135">SUM(L129:L134)</f>
        <v>24509.1</v>
      </c>
      <c r="M135" s="26">
        <f t="shared" si="18"/>
        <v>24509.1</v>
      </c>
      <c r="N135" s="26">
        <f t="shared" si="18"/>
        <v>24509.1</v>
      </c>
      <c r="O135" s="26">
        <f t="shared" si="18"/>
        <v>24509.1</v>
      </c>
      <c r="P135" s="26">
        <f t="shared" si="18"/>
        <v>24509.1</v>
      </c>
      <c r="Q135" s="26">
        <f t="shared" si="18"/>
        <v>24509.1</v>
      </c>
      <c r="R135" s="26">
        <f t="shared" si="18"/>
        <v>24509.1</v>
      </c>
      <c r="S135" s="26">
        <f t="shared" si="18"/>
        <v>26422.141999999996</v>
      </c>
      <c r="T135" s="26">
        <f t="shared" si="18"/>
        <v>26422.141999999996</v>
      </c>
      <c r="U135" s="26">
        <f t="shared" si="18"/>
        <v>26422.141999999996</v>
      </c>
      <c r="V135" s="87">
        <f t="shared" si="18"/>
        <v>26429.271999999997</v>
      </c>
      <c r="W135" s="87">
        <f t="shared" si="18"/>
        <v>26429.271999999997</v>
      </c>
      <c r="X135" s="87">
        <f>SUM(L135:W135)</f>
        <v>303688.67</v>
      </c>
      <c r="Y135" s="27"/>
    </row>
    <row r="136" spans="1:25" s="1" customFormat="1" ht="13.5" customHeight="1">
      <c r="A136" s="71" t="s">
        <v>143</v>
      </c>
      <c r="B136" s="23" t="s">
        <v>234</v>
      </c>
      <c r="C136" s="23" t="s">
        <v>147</v>
      </c>
      <c r="D136" s="24" t="s">
        <v>594</v>
      </c>
      <c r="E136" s="28" t="s">
        <v>285</v>
      </c>
      <c r="F136" s="74"/>
      <c r="G136" s="74"/>
      <c r="H136" s="74"/>
      <c r="I136" s="52"/>
      <c r="J136" s="52"/>
      <c r="K136" s="68" t="s">
        <v>615</v>
      </c>
      <c r="L136" s="26">
        <v>28647</v>
      </c>
      <c r="M136" s="26">
        <v>28647</v>
      </c>
      <c r="N136" s="26">
        <v>28647</v>
      </c>
      <c r="O136" s="26">
        <v>28647</v>
      </c>
      <c r="P136" s="26">
        <v>28647</v>
      </c>
      <c r="Q136" s="26">
        <v>28647</v>
      </c>
      <c r="R136" s="26">
        <v>28647</v>
      </c>
      <c r="S136" s="26">
        <v>23769.604000000003</v>
      </c>
      <c r="T136" s="26">
        <v>23769.604000000003</v>
      </c>
      <c r="U136" s="26">
        <v>23769.604000000003</v>
      </c>
      <c r="V136" s="87">
        <v>23777.109</v>
      </c>
      <c r="W136" s="87">
        <v>23777.109</v>
      </c>
      <c r="X136" s="87">
        <v>319392.03</v>
      </c>
      <c r="Y136" s="27">
        <v>1235.6</v>
      </c>
    </row>
    <row r="137" spans="1:25" s="1" customFormat="1" ht="13.5" customHeight="1">
      <c r="A137" s="29" t="s">
        <v>416</v>
      </c>
      <c r="B137" s="23" t="s">
        <v>234</v>
      </c>
      <c r="C137" s="23" t="s">
        <v>147</v>
      </c>
      <c r="D137" s="24"/>
      <c r="E137" s="30" t="s">
        <v>417</v>
      </c>
      <c r="F137" s="78" t="s">
        <v>143</v>
      </c>
      <c r="G137" s="79">
        <v>1020</v>
      </c>
      <c r="H137" s="78" t="s">
        <v>517</v>
      </c>
      <c r="I137" s="52" t="s">
        <v>518</v>
      </c>
      <c r="J137" s="52" t="s">
        <v>479</v>
      </c>
      <c r="K137" s="68" t="s">
        <v>615</v>
      </c>
      <c r="L137" s="26">
        <f aca="true" t="shared" si="19" ref="L137:W137">SUM(L136:L136)</f>
        <v>28647</v>
      </c>
      <c r="M137" s="26">
        <f t="shared" si="19"/>
        <v>28647</v>
      </c>
      <c r="N137" s="26">
        <f t="shared" si="19"/>
        <v>28647</v>
      </c>
      <c r="O137" s="26">
        <f t="shared" si="19"/>
        <v>28647</v>
      </c>
      <c r="P137" s="26">
        <f t="shared" si="19"/>
        <v>28647</v>
      </c>
      <c r="Q137" s="26">
        <f t="shared" si="19"/>
        <v>28647</v>
      </c>
      <c r="R137" s="26">
        <f t="shared" si="19"/>
        <v>28647</v>
      </c>
      <c r="S137" s="26">
        <f t="shared" si="19"/>
        <v>23769.604000000003</v>
      </c>
      <c r="T137" s="26">
        <f t="shared" si="19"/>
        <v>23769.604000000003</v>
      </c>
      <c r="U137" s="26">
        <f t="shared" si="19"/>
        <v>23769.604000000003</v>
      </c>
      <c r="V137" s="87">
        <f t="shared" si="19"/>
        <v>23777.109</v>
      </c>
      <c r="W137" s="87">
        <f t="shared" si="19"/>
        <v>23777.109</v>
      </c>
      <c r="X137" s="87">
        <f>SUM(L137:W137)</f>
        <v>319392.02999999997</v>
      </c>
      <c r="Y137" s="27"/>
    </row>
    <row r="138" spans="1:25" s="1" customFormat="1" ht="13.5" customHeight="1">
      <c r="A138" s="71" t="s">
        <v>143</v>
      </c>
      <c r="B138" s="34" t="s">
        <v>235</v>
      </c>
      <c r="C138" s="23" t="s">
        <v>144</v>
      </c>
      <c r="D138" s="58" t="s">
        <v>432</v>
      </c>
      <c r="E138" s="58" t="s">
        <v>286</v>
      </c>
      <c r="F138" s="78"/>
      <c r="G138" s="79"/>
      <c r="H138" s="78"/>
      <c r="I138" s="52"/>
      <c r="J138" s="52"/>
      <c r="K138" s="68" t="s">
        <v>615</v>
      </c>
      <c r="L138" s="26">
        <v>65102.97</v>
      </c>
      <c r="M138" s="26">
        <v>65102.97</v>
      </c>
      <c r="N138" s="26">
        <v>65102.97</v>
      </c>
      <c r="O138" s="26">
        <v>65102.97</v>
      </c>
      <c r="P138" s="26">
        <v>65102.97</v>
      </c>
      <c r="Q138" s="26">
        <v>65102.97</v>
      </c>
      <c r="R138" s="26">
        <v>65102.97</v>
      </c>
      <c r="S138" s="26">
        <v>63023.23400000001</v>
      </c>
      <c r="T138" s="26">
        <v>63023.23400000001</v>
      </c>
      <c r="U138" s="26">
        <v>63023.23400000001</v>
      </c>
      <c r="V138" s="87">
        <v>63041.344</v>
      </c>
      <c r="W138" s="87">
        <v>63041.344</v>
      </c>
      <c r="X138" s="87">
        <v>770873.18</v>
      </c>
      <c r="Y138" s="27">
        <v>2982.2</v>
      </c>
    </row>
    <row r="139" spans="1:25" s="1" customFormat="1" ht="13.5" customHeight="1">
      <c r="A139" s="77" t="s">
        <v>416</v>
      </c>
      <c r="B139" s="34" t="s">
        <v>235</v>
      </c>
      <c r="C139" s="23" t="s">
        <v>144</v>
      </c>
      <c r="D139" s="24"/>
      <c r="E139" s="30" t="s">
        <v>417</v>
      </c>
      <c r="F139" s="78" t="s">
        <v>143</v>
      </c>
      <c r="G139" s="79">
        <v>1040</v>
      </c>
      <c r="H139" s="78" t="s">
        <v>519</v>
      </c>
      <c r="I139" s="52" t="s">
        <v>520</v>
      </c>
      <c r="J139" s="52" t="s">
        <v>479</v>
      </c>
      <c r="K139" s="68" t="s">
        <v>615</v>
      </c>
      <c r="L139" s="26">
        <f aca="true" t="shared" si="20" ref="L139:W139">L138</f>
        <v>65102.97</v>
      </c>
      <c r="M139" s="26">
        <f t="shared" si="20"/>
        <v>65102.97</v>
      </c>
      <c r="N139" s="26">
        <f t="shared" si="20"/>
        <v>65102.97</v>
      </c>
      <c r="O139" s="26">
        <f t="shared" si="20"/>
        <v>65102.97</v>
      </c>
      <c r="P139" s="26">
        <f t="shared" si="20"/>
        <v>65102.97</v>
      </c>
      <c r="Q139" s="26">
        <f t="shared" si="20"/>
        <v>65102.97</v>
      </c>
      <c r="R139" s="26">
        <f t="shared" si="20"/>
        <v>65102.97</v>
      </c>
      <c r="S139" s="26">
        <f t="shared" si="20"/>
        <v>63023.23400000001</v>
      </c>
      <c r="T139" s="26">
        <f t="shared" si="20"/>
        <v>63023.23400000001</v>
      </c>
      <c r="U139" s="26">
        <f t="shared" si="20"/>
        <v>63023.23400000001</v>
      </c>
      <c r="V139" s="87">
        <f t="shared" si="20"/>
        <v>63041.344</v>
      </c>
      <c r="W139" s="87">
        <f t="shared" si="20"/>
        <v>63041.344</v>
      </c>
      <c r="X139" s="87">
        <f>SUM(L139:W139)</f>
        <v>770873.18</v>
      </c>
      <c r="Y139" s="27"/>
    </row>
    <row r="140" spans="1:25" s="1" customFormat="1" ht="13.5" customHeight="1">
      <c r="A140" s="55" t="s">
        <v>143</v>
      </c>
      <c r="B140" s="58">
        <v>1060</v>
      </c>
      <c r="C140" s="56" t="s">
        <v>595</v>
      </c>
      <c r="D140" s="58"/>
      <c r="E140" s="58" t="s">
        <v>596</v>
      </c>
      <c r="F140" s="78"/>
      <c r="G140" s="79"/>
      <c r="H140" s="78"/>
      <c r="I140" s="52"/>
      <c r="J140" s="52"/>
      <c r="K140" s="68" t="s">
        <v>615</v>
      </c>
      <c r="L140" s="62">
        <v>848.8</v>
      </c>
      <c r="M140" s="62">
        <v>848.8</v>
      </c>
      <c r="N140" s="62">
        <v>848.8</v>
      </c>
      <c r="O140" s="62">
        <v>848.8</v>
      </c>
      <c r="P140" s="62">
        <v>848.8</v>
      </c>
      <c r="Q140" s="62">
        <v>848.8</v>
      </c>
      <c r="R140" s="62">
        <v>848.8</v>
      </c>
      <c r="S140" s="62">
        <v>1887.584</v>
      </c>
      <c r="T140" s="62">
        <v>1887.584</v>
      </c>
      <c r="U140" s="62">
        <v>1887.584</v>
      </c>
      <c r="V140" s="87">
        <v>1887.944</v>
      </c>
      <c r="W140" s="87">
        <v>1887.944</v>
      </c>
      <c r="X140" s="87">
        <v>15380.24</v>
      </c>
      <c r="Y140" s="63">
        <v>59.5</v>
      </c>
    </row>
    <row r="141" spans="1:25" s="1" customFormat="1" ht="13.5" customHeight="1">
      <c r="A141" s="29" t="s">
        <v>416</v>
      </c>
      <c r="B141" s="58">
        <v>1060</v>
      </c>
      <c r="C141" s="56" t="s">
        <v>595</v>
      </c>
      <c r="D141" s="57"/>
      <c r="E141" s="30" t="s">
        <v>417</v>
      </c>
      <c r="F141" s="78"/>
      <c r="G141" s="79"/>
      <c r="H141" s="78"/>
      <c r="I141" s="52" t="s">
        <v>614</v>
      </c>
      <c r="J141" s="52" t="s">
        <v>479</v>
      </c>
      <c r="K141" s="68" t="s">
        <v>615</v>
      </c>
      <c r="L141" s="62">
        <f aca="true" t="shared" si="21" ref="L141:W141">SUM(L140)</f>
        <v>848.8</v>
      </c>
      <c r="M141" s="62">
        <f t="shared" si="21"/>
        <v>848.8</v>
      </c>
      <c r="N141" s="62">
        <f t="shared" si="21"/>
        <v>848.8</v>
      </c>
      <c r="O141" s="62">
        <f t="shared" si="21"/>
        <v>848.8</v>
      </c>
      <c r="P141" s="62">
        <f t="shared" si="21"/>
        <v>848.8</v>
      </c>
      <c r="Q141" s="62">
        <f t="shared" si="21"/>
        <v>848.8</v>
      </c>
      <c r="R141" s="62">
        <f t="shared" si="21"/>
        <v>848.8</v>
      </c>
      <c r="S141" s="62">
        <f t="shared" si="21"/>
        <v>1887.584</v>
      </c>
      <c r="T141" s="62">
        <f t="shared" si="21"/>
        <v>1887.584</v>
      </c>
      <c r="U141" s="62">
        <f t="shared" si="21"/>
        <v>1887.584</v>
      </c>
      <c r="V141" s="87">
        <f t="shared" si="21"/>
        <v>1887.944</v>
      </c>
      <c r="W141" s="87">
        <f t="shared" si="21"/>
        <v>1887.944</v>
      </c>
      <c r="X141" s="87">
        <f>SUM(L141:W141)</f>
        <v>15380.24</v>
      </c>
      <c r="Y141" s="63"/>
    </row>
    <row r="142" spans="1:25" s="1" customFormat="1" ht="13.5" customHeight="1">
      <c r="A142" s="77" t="s">
        <v>143</v>
      </c>
      <c r="B142" s="34" t="s">
        <v>236</v>
      </c>
      <c r="C142" s="23" t="s">
        <v>287</v>
      </c>
      <c r="D142" s="24" t="s">
        <v>43</v>
      </c>
      <c r="E142" s="64" t="s">
        <v>156</v>
      </c>
      <c r="F142" s="78"/>
      <c r="G142" s="79"/>
      <c r="H142" s="78"/>
      <c r="I142" s="52"/>
      <c r="J142" s="52"/>
      <c r="K142" s="68" t="s">
        <v>615</v>
      </c>
      <c r="L142" s="26">
        <v>16785.02</v>
      </c>
      <c r="M142" s="26">
        <v>16785.02</v>
      </c>
      <c r="N142" s="26">
        <v>16785.02</v>
      </c>
      <c r="O142" s="26">
        <v>16785.02</v>
      </c>
      <c r="P142" s="26">
        <v>16785.02</v>
      </c>
      <c r="Q142" s="26">
        <v>16785.02</v>
      </c>
      <c r="R142" s="26">
        <v>16785.02</v>
      </c>
      <c r="S142" s="26">
        <v>20364.907999999996</v>
      </c>
      <c r="T142" s="26">
        <v>20364.907999999996</v>
      </c>
      <c r="U142" s="26">
        <v>20364.907999999996</v>
      </c>
      <c r="V142" s="87">
        <v>20370.063</v>
      </c>
      <c r="W142" s="87">
        <v>20370.063</v>
      </c>
      <c r="X142" s="87">
        <v>219329.99</v>
      </c>
      <c r="Y142" s="27">
        <v>848.5</v>
      </c>
    </row>
    <row r="143" spans="1:25" s="1" customFormat="1" ht="13.5" customHeight="1">
      <c r="A143" s="77" t="s">
        <v>416</v>
      </c>
      <c r="B143" s="34" t="s">
        <v>236</v>
      </c>
      <c r="C143" s="23" t="s">
        <v>287</v>
      </c>
      <c r="D143" s="24"/>
      <c r="E143" s="30" t="s">
        <v>417</v>
      </c>
      <c r="F143" s="50" t="s">
        <v>143</v>
      </c>
      <c r="G143" s="51">
        <v>1080</v>
      </c>
      <c r="H143" s="50" t="s">
        <v>521</v>
      </c>
      <c r="I143" s="52" t="s">
        <v>522</v>
      </c>
      <c r="J143" s="52" t="s">
        <v>479</v>
      </c>
      <c r="K143" s="68" t="s">
        <v>615</v>
      </c>
      <c r="L143" s="26">
        <f aca="true" t="shared" si="22" ref="L143:W143">L142</f>
        <v>16785.02</v>
      </c>
      <c r="M143" s="26">
        <f t="shared" si="22"/>
        <v>16785.02</v>
      </c>
      <c r="N143" s="26">
        <f t="shared" si="22"/>
        <v>16785.02</v>
      </c>
      <c r="O143" s="26">
        <f t="shared" si="22"/>
        <v>16785.02</v>
      </c>
      <c r="P143" s="26">
        <f t="shared" si="22"/>
        <v>16785.02</v>
      </c>
      <c r="Q143" s="26">
        <f t="shared" si="22"/>
        <v>16785.02</v>
      </c>
      <c r="R143" s="26">
        <f t="shared" si="22"/>
        <v>16785.02</v>
      </c>
      <c r="S143" s="26">
        <f t="shared" si="22"/>
        <v>20364.907999999996</v>
      </c>
      <c r="T143" s="26">
        <f t="shared" si="22"/>
        <v>20364.907999999996</v>
      </c>
      <c r="U143" s="26">
        <f t="shared" si="22"/>
        <v>20364.907999999996</v>
      </c>
      <c r="V143" s="87">
        <f t="shared" si="22"/>
        <v>20370.063</v>
      </c>
      <c r="W143" s="87">
        <f t="shared" si="22"/>
        <v>20370.063</v>
      </c>
      <c r="X143" s="87">
        <f>SUM(L143:W143)</f>
        <v>219329.99</v>
      </c>
      <c r="Y143" s="27"/>
    </row>
    <row r="144" spans="1:25" s="1" customFormat="1" ht="13.5" customHeight="1">
      <c r="A144" s="71" t="s">
        <v>143</v>
      </c>
      <c r="B144" s="23" t="s">
        <v>237</v>
      </c>
      <c r="C144" s="23" t="s">
        <v>152</v>
      </c>
      <c r="D144" s="24" t="s">
        <v>96</v>
      </c>
      <c r="E144" s="64" t="s">
        <v>105</v>
      </c>
      <c r="F144" s="78"/>
      <c r="G144" s="79"/>
      <c r="H144" s="78"/>
      <c r="I144" s="52"/>
      <c r="J144" s="52"/>
      <c r="K144" s="68" t="s">
        <v>615</v>
      </c>
      <c r="L144" s="26">
        <v>15066.2</v>
      </c>
      <c r="M144" s="26">
        <v>15066.2</v>
      </c>
      <c r="N144" s="26">
        <v>15066.2</v>
      </c>
      <c r="O144" s="26">
        <v>15066.2</v>
      </c>
      <c r="P144" s="26">
        <v>15066.2</v>
      </c>
      <c r="Q144" s="26">
        <v>15066.2</v>
      </c>
      <c r="R144" s="26">
        <v>15066.2</v>
      </c>
      <c r="S144" s="26">
        <v>16004.268</v>
      </c>
      <c r="T144" s="26">
        <v>16004.268</v>
      </c>
      <c r="U144" s="26">
        <v>16004.268</v>
      </c>
      <c r="V144" s="87">
        <v>16008.628</v>
      </c>
      <c r="W144" s="87">
        <v>16008.628</v>
      </c>
      <c r="X144" s="87">
        <v>185493.46</v>
      </c>
      <c r="Y144" s="27">
        <v>717.6</v>
      </c>
    </row>
    <row r="145" spans="1:25" s="1" customFormat="1" ht="13.5" customHeight="1">
      <c r="A145" s="77" t="s">
        <v>143</v>
      </c>
      <c r="B145" s="23" t="s">
        <v>237</v>
      </c>
      <c r="C145" s="23" t="s">
        <v>152</v>
      </c>
      <c r="D145" s="24">
        <v>3475</v>
      </c>
      <c r="E145" s="64" t="s">
        <v>5</v>
      </c>
      <c r="F145" s="49"/>
      <c r="G145" s="49"/>
      <c r="H145" s="49"/>
      <c r="I145" s="52"/>
      <c r="J145" s="52"/>
      <c r="K145" s="68" t="s">
        <v>615</v>
      </c>
      <c r="L145" s="26">
        <v>1230.76</v>
      </c>
      <c r="M145" s="26">
        <v>1230.76</v>
      </c>
      <c r="N145" s="26">
        <v>1230.76</v>
      </c>
      <c r="O145" s="26">
        <v>1230.76</v>
      </c>
      <c r="P145" s="26">
        <v>1230.76</v>
      </c>
      <c r="Q145" s="26">
        <v>1230.76</v>
      </c>
      <c r="R145" s="26">
        <v>1230.76</v>
      </c>
      <c r="S145" s="80">
        <v>-6547.49</v>
      </c>
      <c r="T145" s="26">
        <v>0</v>
      </c>
      <c r="U145" s="26">
        <v>0</v>
      </c>
      <c r="V145" s="87">
        <v>0.05</v>
      </c>
      <c r="W145" s="87">
        <v>0.05</v>
      </c>
      <c r="X145" s="87">
        <v>2067.93</v>
      </c>
      <c r="Y145" s="27">
        <v>8</v>
      </c>
    </row>
    <row r="146" spans="1:25" s="1" customFormat="1" ht="13.5" customHeight="1">
      <c r="A146" s="71" t="s">
        <v>143</v>
      </c>
      <c r="B146" s="23" t="s">
        <v>237</v>
      </c>
      <c r="C146" s="23" t="s">
        <v>152</v>
      </c>
      <c r="D146" s="24" t="s">
        <v>382</v>
      </c>
      <c r="E146" s="64" t="s">
        <v>326</v>
      </c>
      <c r="F146" s="74"/>
      <c r="G146" s="74"/>
      <c r="H146" s="74"/>
      <c r="I146" s="52"/>
      <c r="J146" s="52"/>
      <c r="K146" s="68" t="s">
        <v>615</v>
      </c>
      <c r="L146" s="26">
        <v>14981.32</v>
      </c>
      <c r="M146" s="26">
        <v>14981.32</v>
      </c>
      <c r="N146" s="26">
        <v>14981.32</v>
      </c>
      <c r="O146" s="26">
        <v>14981.32</v>
      </c>
      <c r="P146" s="26">
        <v>14981.32</v>
      </c>
      <c r="Q146" s="26">
        <v>14981.32</v>
      </c>
      <c r="R146" s="26">
        <v>14981.32</v>
      </c>
      <c r="S146" s="26">
        <v>16453.953999999998</v>
      </c>
      <c r="T146" s="26">
        <v>16453.953999999998</v>
      </c>
      <c r="U146" s="26">
        <v>16453.953999999998</v>
      </c>
      <c r="V146" s="87">
        <v>16458.354</v>
      </c>
      <c r="W146" s="87">
        <v>16458.354</v>
      </c>
      <c r="X146" s="87">
        <v>187147.81</v>
      </c>
      <c r="Y146" s="27">
        <v>724</v>
      </c>
    </row>
    <row r="147" spans="1:25" s="1" customFormat="1" ht="13.5" customHeight="1">
      <c r="A147" s="71" t="s">
        <v>143</v>
      </c>
      <c r="B147" s="56" t="s">
        <v>237</v>
      </c>
      <c r="C147" s="23" t="s">
        <v>152</v>
      </c>
      <c r="D147" s="24" t="s">
        <v>39</v>
      </c>
      <c r="E147" s="64" t="s">
        <v>288</v>
      </c>
      <c r="F147" s="74"/>
      <c r="G147" s="74"/>
      <c r="H147" s="74"/>
      <c r="I147" s="75"/>
      <c r="J147" s="75"/>
      <c r="K147" s="68" t="s">
        <v>615</v>
      </c>
      <c r="L147" s="26">
        <v>8063.6</v>
      </c>
      <c r="M147" s="26">
        <v>8063.6</v>
      </c>
      <c r="N147" s="26">
        <v>8063.6</v>
      </c>
      <c r="O147" s="26">
        <v>8063.6</v>
      </c>
      <c r="P147" s="26">
        <v>8063.6</v>
      </c>
      <c r="Q147" s="26">
        <v>8063.6</v>
      </c>
      <c r="R147" s="26">
        <v>8063.6</v>
      </c>
      <c r="S147" s="26">
        <v>9068.789999999999</v>
      </c>
      <c r="T147" s="26">
        <v>9068.789999999999</v>
      </c>
      <c r="U147" s="26">
        <v>9068.789999999999</v>
      </c>
      <c r="V147" s="87">
        <v>9071.18</v>
      </c>
      <c r="W147" s="87">
        <v>9071.18</v>
      </c>
      <c r="X147" s="87">
        <v>101793.93</v>
      </c>
      <c r="Y147" s="27">
        <v>393.8</v>
      </c>
    </row>
    <row r="148" spans="1:25" s="1" customFormat="1" ht="13.5" customHeight="1">
      <c r="A148" s="71" t="s">
        <v>143</v>
      </c>
      <c r="B148" s="56" t="s">
        <v>237</v>
      </c>
      <c r="C148" s="23" t="s">
        <v>152</v>
      </c>
      <c r="D148" s="24" t="s">
        <v>95</v>
      </c>
      <c r="E148" s="73" t="s">
        <v>7</v>
      </c>
      <c r="F148" s="74"/>
      <c r="G148" s="74"/>
      <c r="H148" s="74"/>
      <c r="I148" s="75"/>
      <c r="J148" s="75"/>
      <c r="K148" s="68" t="s">
        <v>615</v>
      </c>
      <c r="L148" s="26">
        <v>24891.06</v>
      </c>
      <c r="M148" s="26">
        <v>24891.06</v>
      </c>
      <c r="N148" s="26">
        <v>24891.06</v>
      </c>
      <c r="O148" s="26">
        <v>24891.06</v>
      </c>
      <c r="P148" s="26">
        <v>24891.06</v>
      </c>
      <c r="Q148" s="26">
        <v>24891.06</v>
      </c>
      <c r="R148" s="26">
        <v>24891.06</v>
      </c>
      <c r="S148" s="26">
        <v>28236.972</v>
      </c>
      <c r="T148" s="26">
        <v>28236.972</v>
      </c>
      <c r="U148" s="26">
        <v>28236.972</v>
      </c>
      <c r="V148" s="87">
        <v>28244.387</v>
      </c>
      <c r="W148" s="87">
        <v>28244.387</v>
      </c>
      <c r="X148" s="87">
        <v>315437.11</v>
      </c>
      <c r="Y148" s="27">
        <v>1220.3</v>
      </c>
    </row>
    <row r="149" spans="1:25" s="1" customFormat="1" ht="13.5" customHeight="1">
      <c r="A149" s="29" t="s">
        <v>416</v>
      </c>
      <c r="B149" s="56" t="s">
        <v>237</v>
      </c>
      <c r="C149" s="23" t="s">
        <v>152</v>
      </c>
      <c r="D149" s="24"/>
      <c r="E149" s="30" t="s">
        <v>417</v>
      </c>
      <c r="F149" s="50" t="s">
        <v>143</v>
      </c>
      <c r="G149" s="51">
        <v>1110</v>
      </c>
      <c r="H149" s="50" t="s">
        <v>523</v>
      </c>
      <c r="I149" s="52" t="s">
        <v>524</v>
      </c>
      <c r="J149" s="52" t="s">
        <v>479</v>
      </c>
      <c r="K149" s="68" t="s">
        <v>615</v>
      </c>
      <c r="L149" s="26">
        <f aca="true" t="shared" si="23" ref="L149:W149">SUM(L144:L148)</f>
        <v>64232.94</v>
      </c>
      <c r="M149" s="26">
        <f t="shared" si="23"/>
        <v>64232.94</v>
      </c>
      <c r="N149" s="26">
        <f t="shared" si="23"/>
        <v>64232.94</v>
      </c>
      <c r="O149" s="26">
        <f t="shared" si="23"/>
        <v>64232.94</v>
      </c>
      <c r="P149" s="26">
        <f t="shared" si="23"/>
        <v>64232.94</v>
      </c>
      <c r="Q149" s="26">
        <f t="shared" si="23"/>
        <v>64232.94</v>
      </c>
      <c r="R149" s="26">
        <f t="shared" si="23"/>
        <v>64232.94</v>
      </c>
      <c r="S149" s="26">
        <f t="shared" si="23"/>
        <v>63216.494</v>
      </c>
      <c r="T149" s="26">
        <f t="shared" si="23"/>
        <v>69763.984</v>
      </c>
      <c r="U149" s="26">
        <f t="shared" si="23"/>
        <v>69763.984</v>
      </c>
      <c r="V149" s="87">
        <f t="shared" si="23"/>
        <v>69782.599</v>
      </c>
      <c r="W149" s="87">
        <f t="shared" si="23"/>
        <v>69782.599</v>
      </c>
      <c r="X149" s="87">
        <f>SUM(L149:W149)</f>
        <v>791940.24</v>
      </c>
      <c r="Y149" s="27"/>
    </row>
    <row r="150" spans="1:25" s="1" customFormat="1" ht="13.5" customHeight="1">
      <c r="A150" s="77" t="s">
        <v>159</v>
      </c>
      <c r="B150" s="23" t="s">
        <v>238</v>
      </c>
      <c r="C150" s="23" t="s">
        <v>160</v>
      </c>
      <c r="D150" s="24" t="s">
        <v>46</v>
      </c>
      <c r="E150" s="58" t="s">
        <v>325</v>
      </c>
      <c r="F150" s="74"/>
      <c r="G150" s="74"/>
      <c r="H150" s="74"/>
      <c r="I150" s="52"/>
      <c r="J150" s="52"/>
      <c r="K150" s="68" t="s">
        <v>615</v>
      </c>
      <c r="L150" s="26">
        <v>5092.8</v>
      </c>
      <c r="M150" s="26">
        <v>5092.8</v>
      </c>
      <c r="N150" s="26">
        <v>5092.8</v>
      </c>
      <c r="O150" s="26">
        <v>5092.8</v>
      </c>
      <c r="P150" s="26">
        <v>5092.8</v>
      </c>
      <c r="Q150" s="26">
        <v>5092.8</v>
      </c>
      <c r="R150" s="26">
        <v>5092.8</v>
      </c>
      <c r="S150" s="26">
        <v>4667.076000000001</v>
      </c>
      <c r="T150" s="26">
        <v>4667.076000000001</v>
      </c>
      <c r="U150" s="26">
        <v>4667.076000000001</v>
      </c>
      <c r="V150" s="87">
        <v>4668.461</v>
      </c>
      <c r="W150" s="87">
        <v>4668.461</v>
      </c>
      <c r="X150" s="87">
        <v>58987.75</v>
      </c>
      <c r="Y150" s="27">
        <v>228.2</v>
      </c>
    </row>
    <row r="151" spans="1:25" s="1" customFormat="1" ht="13.5" customHeight="1">
      <c r="A151" s="77" t="s">
        <v>416</v>
      </c>
      <c r="B151" s="23" t="s">
        <v>238</v>
      </c>
      <c r="C151" s="23" t="s">
        <v>160</v>
      </c>
      <c r="D151" s="24"/>
      <c r="E151" s="30" t="s">
        <v>417</v>
      </c>
      <c r="F151" s="50" t="s">
        <v>159</v>
      </c>
      <c r="G151" s="51">
        <v>1140</v>
      </c>
      <c r="H151" s="50" t="s">
        <v>525</v>
      </c>
      <c r="I151" s="61" t="s">
        <v>526</v>
      </c>
      <c r="J151" s="61" t="s">
        <v>479</v>
      </c>
      <c r="K151" s="68" t="s">
        <v>615</v>
      </c>
      <c r="L151" s="26">
        <f aca="true" t="shared" si="24" ref="L151:W151">L150</f>
        <v>5092.8</v>
      </c>
      <c r="M151" s="26">
        <f t="shared" si="24"/>
        <v>5092.8</v>
      </c>
      <c r="N151" s="26">
        <f t="shared" si="24"/>
        <v>5092.8</v>
      </c>
      <c r="O151" s="26">
        <f t="shared" si="24"/>
        <v>5092.8</v>
      </c>
      <c r="P151" s="26">
        <f t="shared" si="24"/>
        <v>5092.8</v>
      </c>
      <c r="Q151" s="26">
        <f t="shared" si="24"/>
        <v>5092.8</v>
      </c>
      <c r="R151" s="26">
        <f t="shared" si="24"/>
        <v>5092.8</v>
      </c>
      <c r="S151" s="26">
        <f t="shared" si="24"/>
        <v>4667.076000000001</v>
      </c>
      <c r="T151" s="26">
        <f t="shared" si="24"/>
        <v>4667.076000000001</v>
      </c>
      <c r="U151" s="26">
        <f t="shared" si="24"/>
        <v>4667.076000000001</v>
      </c>
      <c r="V151" s="87">
        <f t="shared" si="24"/>
        <v>4668.461</v>
      </c>
      <c r="W151" s="87">
        <f t="shared" si="24"/>
        <v>4668.461</v>
      </c>
      <c r="X151" s="87">
        <f>SUM(L151:W151)</f>
        <v>58987.75000000001</v>
      </c>
      <c r="Y151" s="27"/>
    </row>
    <row r="152" spans="1:25" s="1" customFormat="1" ht="13.5" customHeight="1">
      <c r="A152" s="29" t="s">
        <v>161</v>
      </c>
      <c r="B152" s="34" t="s">
        <v>239</v>
      </c>
      <c r="C152" s="23" t="s">
        <v>162</v>
      </c>
      <c r="D152" s="58" t="s">
        <v>163</v>
      </c>
      <c r="E152" s="58" t="s">
        <v>289</v>
      </c>
      <c r="F152" s="49"/>
      <c r="G152" s="49"/>
      <c r="H152" s="49"/>
      <c r="I152" s="67"/>
      <c r="J152" s="67"/>
      <c r="K152" s="68" t="s">
        <v>615</v>
      </c>
      <c r="L152" s="26">
        <v>2864.7</v>
      </c>
      <c r="M152" s="26">
        <v>2864.7</v>
      </c>
      <c r="N152" s="26">
        <v>2864.7</v>
      </c>
      <c r="O152" s="26">
        <v>2864.7</v>
      </c>
      <c r="P152" s="26">
        <v>2864.7</v>
      </c>
      <c r="Q152" s="26">
        <v>2864.7</v>
      </c>
      <c r="R152" s="26">
        <v>2864.7</v>
      </c>
      <c r="S152" s="26">
        <v>2658.186</v>
      </c>
      <c r="T152" s="26">
        <v>2658.186</v>
      </c>
      <c r="U152" s="26">
        <v>2658.186</v>
      </c>
      <c r="V152" s="87">
        <v>2658.971</v>
      </c>
      <c r="W152" s="87">
        <v>2658.971</v>
      </c>
      <c r="X152" s="87">
        <v>33345.4</v>
      </c>
      <c r="Y152" s="27">
        <v>129</v>
      </c>
    </row>
    <row r="153" spans="1:25" s="1" customFormat="1" ht="13.5" customHeight="1">
      <c r="A153" s="29" t="s">
        <v>416</v>
      </c>
      <c r="B153" s="34" t="s">
        <v>239</v>
      </c>
      <c r="C153" s="23" t="s">
        <v>162</v>
      </c>
      <c r="D153" s="24"/>
      <c r="E153" s="30" t="s">
        <v>417</v>
      </c>
      <c r="F153" s="78" t="s">
        <v>161</v>
      </c>
      <c r="G153" s="79">
        <v>1180</v>
      </c>
      <c r="H153" s="78" t="s">
        <v>527</v>
      </c>
      <c r="I153" s="61" t="s">
        <v>528</v>
      </c>
      <c r="J153" s="61" t="s">
        <v>506</v>
      </c>
      <c r="K153" s="68" t="s">
        <v>615</v>
      </c>
      <c r="L153" s="26">
        <f aca="true" t="shared" si="25" ref="L153:W153">L152</f>
        <v>2864.7</v>
      </c>
      <c r="M153" s="26">
        <f t="shared" si="25"/>
        <v>2864.7</v>
      </c>
      <c r="N153" s="26">
        <f t="shared" si="25"/>
        <v>2864.7</v>
      </c>
      <c r="O153" s="26">
        <f t="shared" si="25"/>
        <v>2864.7</v>
      </c>
      <c r="P153" s="26">
        <f t="shared" si="25"/>
        <v>2864.7</v>
      </c>
      <c r="Q153" s="26">
        <f t="shared" si="25"/>
        <v>2864.7</v>
      </c>
      <c r="R153" s="26">
        <f t="shared" si="25"/>
        <v>2864.7</v>
      </c>
      <c r="S153" s="26">
        <f t="shared" si="25"/>
        <v>2658.186</v>
      </c>
      <c r="T153" s="26">
        <f t="shared" si="25"/>
        <v>2658.186</v>
      </c>
      <c r="U153" s="26">
        <f t="shared" si="25"/>
        <v>2658.186</v>
      </c>
      <c r="V153" s="87">
        <f t="shared" si="25"/>
        <v>2658.971</v>
      </c>
      <c r="W153" s="87">
        <f t="shared" si="25"/>
        <v>2658.971</v>
      </c>
      <c r="X153" s="87">
        <f>SUM(L153:W153)</f>
        <v>33345.40000000001</v>
      </c>
      <c r="Y153" s="27"/>
    </row>
    <row r="154" spans="1:25" s="1" customFormat="1" ht="13.5" customHeight="1">
      <c r="A154" s="71" t="s">
        <v>201</v>
      </c>
      <c r="B154" s="23" t="s">
        <v>240</v>
      </c>
      <c r="C154" s="23" t="s">
        <v>290</v>
      </c>
      <c r="D154" s="24" t="s">
        <v>88</v>
      </c>
      <c r="E154" s="73" t="s">
        <v>202</v>
      </c>
      <c r="F154" s="50"/>
      <c r="G154" s="51"/>
      <c r="H154" s="50"/>
      <c r="I154" s="54"/>
      <c r="J154" s="54"/>
      <c r="K154" s="68" t="s">
        <v>615</v>
      </c>
      <c r="L154" s="26">
        <v>679.04</v>
      </c>
      <c r="M154" s="26">
        <v>679.04</v>
      </c>
      <c r="N154" s="26">
        <v>679.04</v>
      </c>
      <c r="O154" s="26">
        <v>679.04</v>
      </c>
      <c r="P154" s="26">
        <v>679.04</v>
      </c>
      <c r="Q154" s="26">
        <v>679.04</v>
      </c>
      <c r="R154" s="26">
        <v>679.04</v>
      </c>
      <c r="S154" s="26">
        <v>377.92800000000005</v>
      </c>
      <c r="T154" s="26">
        <v>377.92800000000005</v>
      </c>
      <c r="U154" s="26">
        <v>377.92800000000005</v>
      </c>
      <c r="V154" s="87">
        <v>378.083</v>
      </c>
      <c r="W154" s="87">
        <v>378.083</v>
      </c>
      <c r="X154" s="87">
        <v>6643.23</v>
      </c>
      <c r="Y154" s="27">
        <v>25.7</v>
      </c>
    </row>
    <row r="155" spans="1:25" s="1" customFormat="1" ht="13.5" customHeight="1">
      <c r="A155" s="29" t="s">
        <v>416</v>
      </c>
      <c r="B155" s="56" t="s">
        <v>240</v>
      </c>
      <c r="C155" s="23" t="s">
        <v>290</v>
      </c>
      <c r="D155" s="24"/>
      <c r="E155" s="30" t="s">
        <v>417</v>
      </c>
      <c r="F155" s="78" t="s">
        <v>201</v>
      </c>
      <c r="G155" s="79">
        <v>1350</v>
      </c>
      <c r="H155" s="78" t="s">
        <v>529</v>
      </c>
      <c r="I155" s="61" t="s">
        <v>530</v>
      </c>
      <c r="J155" s="61" t="s">
        <v>479</v>
      </c>
      <c r="K155" s="68" t="s">
        <v>615</v>
      </c>
      <c r="L155" s="26">
        <f aca="true" t="shared" si="26" ref="L155:W155">L154</f>
        <v>679.04</v>
      </c>
      <c r="M155" s="26">
        <f t="shared" si="26"/>
        <v>679.04</v>
      </c>
      <c r="N155" s="26">
        <f t="shared" si="26"/>
        <v>679.04</v>
      </c>
      <c r="O155" s="26">
        <f t="shared" si="26"/>
        <v>679.04</v>
      </c>
      <c r="P155" s="26">
        <f t="shared" si="26"/>
        <v>679.04</v>
      </c>
      <c r="Q155" s="26">
        <f t="shared" si="26"/>
        <v>679.04</v>
      </c>
      <c r="R155" s="26">
        <f t="shared" si="26"/>
        <v>679.04</v>
      </c>
      <c r="S155" s="26">
        <f t="shared" si="26"/>
        <v>377.92800000000005</v>
      </c>
      <c r="T155" s="26">
        <f t="shared" si="26"/>
        <v>377.92800000000005</v>
      </c>
      <c r="U155" s="26">
        <f t="shared" si="26"/>
        <v>377.92800000000005</v>
      </c>
      <c r="V155" s="87">
        <f t="shared" si="26"/>
        <v>378.083</v>
      </c>
      <c r="W155" s="87">
        <f t="shared" si="26"/>
        <v>378.083</v>
      </c>
      <c r="X155" s="87">
        <f>SUM(L155:W155)</f>
        <v>6643.229999999999</v>
      </c>
      <c r="Y155" s="27"/>
    </row>
    <row r="156" spans="1:25" s="1" customFormat="1" ht="13.5" customHeight="1">
      <c r="A156" s="41" t="s">
        <v>164</v>
      </c>
      <c r="B156" s="23" t="s">
        <v>241</v>
      </c>
      <c r="C156" s="23" t="s">
        <v>291</v>
      </c>
      <c r="D156" s="24" t="s">
        <v>47</v>
      </c>
      <c r="E156" s="32" t="s">
        <v>165</v>
      </c>
      <c r="F156" s="78"/>
      <c r="G156" s="79"/>
      <c r="H156" s="78"/>
      <c r="I156" s="61"/>
      <c r="J156" s="61"/>
      <c r="K156" s="68" t="s">
        <v>615</v>
      </c>
      <c r="L156" s="26">
        <v>763.92</v>
      </c>
      <c r="M156" s="26">
        <v>763.92</v>
      </c>
      <c r="N156" s="26">
        <v>763.92</v>
      </c>
      <c r="O156" s="26">
        <v>763.92</v>
      </c>
      <c r="P156" s="26">
        <v>763.92</v>
      </c>
      <c r="Q156" s="26">
        <v>763.92</v>
      </c>
      <c r="R156" s="26">
        <v>763.92</v>
      </c>
      <c r="S156" s="26">
        <v>1024.194</v>
      </c>
      <c r="T156" s="26">
        <v>1024.194</v>
      </c>
      <c r="U156" s="26">
        <v>1024.194</v>
      </c>
      <c r="V156" s="87">
        <v>1024.439</v>
      </c>
      <c r="W156" s="87">
        <v>1024.439</v>
      </c>
      <c r="X156" s="87">
        <v>10468.9</v>
      </c>
      <c r="Y156" s="27">
        <v>40.5</v>
      </c>
    </row>
    <row r="157" spans="1:25" s="1" customFormat="1" ht="13.5" customHeight="1">
      <c r="A157" s="29" t="s">
        <v>416</v>
      </c>
      <c r="B157" s="23" t="s">
        <v>241</v>
      </c>
      <c r="C157" s="23" t="s">
        <v>291</v>
      </c>
      <c r="D157" s="24"/>
      <c r="E157" s="30" t="s">
        <v>417</v>
      </c>
      <c r="F157" s="78" t="s">
        <v>164</v>
      </c>
      <c r="G157" s="79">
        <v>1360</v>
      </c>
      <c r="H157" s="78" t="s">
        <v>531</v>
      </c>
      <c r="I157" s="61" t="s">
        <v>532</v>
      </c>
      <c r="J157" s="61" t="s">
        <v>479</v>
      </c>
      <c r="K157" s="68" t="s">
        <v>615</v>
      </c>
      <c r="L157" s="26">
        <f aca="true" t="shared" si="27" ref="L157:W157">L156</f>
        <v>763.92</v>
      </c>
      <c r="M157" s="26">
        <f t="shared" si="27"/>
        <v>763.92</v>
      </c>
      <c r="N157" s="26">
        <f t="shared" si="27"/>
        <v>763.92</v>
      </c>
      <c r="O157" s="26">
        <f t="shared" si="27"/>
        <v>763.92</v>
      </c>
      <c r="P157" s="26">
        <f t="shared" si="27"/>
        <v>763.92</v>
      </c>
      <c r="Q157" s="26">
        <f t="shared" si="27"/>
        <v>763.92</v>
      </c>
      <c r="R157" s="26">
        <f t="shared" si="27"/>
        <v>763.92</v>
      </c>
      <c r="S157" s="26">
        <f t="shared" si="27"/>
        <v>1024.194</v>
      </c>
      <c r="T157" s="26">
        <f t="shared" si="27"/>
        <v>1024.194</v>
      </c>
      <c r="U157" s="26">
        <f t="shared" si="27"/>
        <v>1024.194</v>
      </c>
      <c r="V157" s="87">
        <f t="shared" si="27"/>
        <v>1024.439</v>
      </c>
      <c r="W157" s="87">
        <f t="shared" si="27"/>
        <v>1024.439</v>
      </c>
      <c r="X157" s="87">
        <f>SUM(L157:W157)</f>
        <v>10468.9</v>
      </c>
      <c r="Y157" s="27"/>
    </row>
    <row r="158" spans="1:25" s="1" customFormat="1" ht="13.5" customHeight="1">
      <c r="A158" s="29" t="s">
        <v>166</v>
      </c>
      <c r="B158" s="23" t="s">
        <v>242</v>
      </c>
      <c r="C158" s="23" t="s">
        <v>292</v>
      </c>
      <c r="D158" s="24">
        <v>1451</v>
      </c>
      <c r="E158" s="64" t="s">
        <v>411</v>
      </c>
      <c r="F158" s="50"/>
      <c r="G158" s="51"/>
      <c r="H158" s="50"/>
      <c r="I158" s="61"/>
      <c r="J158" s="61"/>
      <c r="K158" s="68" t="s">
        <v>615</v>
      </c>
      <c r="L158" s="26">
        <v>4579.28</v>
      </c>
      <c r="M158" s="26">
        <v>4579.28</v>
      </c>
      <c r="N158" s="26">
        <v>4579.28</v>
      </c>
      <c r="O158" s="26">
        <v>4579.28</v>
      </c>
      <c r="P158" s="26">
        <v>4579.28</v>
      </c>
      <c r="Q158" s="26">
        <v>4579.28</v>
      </c>
      <c r="R158" s="26">
        <v>4579.28</v>
      </c>
      <c r="S158" s="26">
        <v>13652.170000000002</v>
      </c>
      <c r="T158" s="26">
        <v>13652.170000000002</v>
      </c>
      <c r="U158" s="26">
        <v>13652.170000000002</v>
      </c>
      <c r="V158" s="87">
        <v>13654.53</v>
      </c>
      <c r="W158" s="87">
        <v>13654.53</v>
      </c>
      <c r="X158" s="87">
        <v>100320.53</v>
      </c>
      <c r="Y158" s="27">
        <v>388.1</v>
      </c>
    </row>
    <row r="159" spans="1:25" s="1" customFormat="1" ht="13.5" customHeight="1">
      <c r="A159" s="71" t="s">
        <v>166</v>
      </c>
      <c r="B159" s="72" t="s">
        <v>242</v>
      </c>
      <c r="C159" s="23" t="s">
        <v>292</v>
      </c>
      <c r="D159" s="58" t="s">
        <v>48</v>
      </c>
      <c r="E159" s="58" t="s">
        <v>299</v>
      </c>
      <c r="F159" s="50"/>
      <c r="G159" s="51"/>
      <c r="H159" s="50"/>
      <c r="I159" s="61"/>
      <c r="J159" s="61"/>
      <c r="K159" s="68" t="s">
        <v>615</v>
      </c>
      <c r="L159" s="26">
        <v>8488</v>
      </c>
      <c r="M159" s="26">
        <v>8488</v>
      </c>
      <c r="N159" s="26">
        <v>8488</v>
      </c>
      <c r="O159" s="26">
        <v>8488</v>
      </c>
      <c r="P159" s="26">
        <v>8488</v>
      </c>
      <c r="Q159" s="26">
        <v>8488</v>
      </c>
      <c r="R159" s="26">
        <v>8488</v>
      </c>
      <c r="S159" s="26">
        <v>5445.251999999999</v>
      </c>
      <c r="T159" s="26">
        <v>5445.251999999999</v>
      </c>
      <c r="U159" s="26">
        <v>5445.251999999999</v>
      </c>
      <c r="V159" s="87">
        <v>5447.287</v>
      </c>
      <c r="W159" s="87">
        <v>5447.287</v>
      </c>
      <c r="X159" s="87">
        <v>86646.33</v>
      </c>
      <c r="Y159" s="27">
        <v>335.2</v>
      </c>
    </row>
    <row r="160" spans="1:25" s="1" customFormat="1" ht="13.5" customHeight="1">
      <c r="A160" s="71" t="s">
        <v>166</v>
      </c>
      <c r="B160" s="56" t="s">
        <v>242</v>
      </c>
      <c r="C160" s="23" t="s">
        <v>292</v>
      </c>
      <c r="D160" s="42" t="s">
        <v>49</v>
      </c>
      <c r="E160" s="64" t="s">
        <v>294</v>
      </c>
      <c r="F160" s="74"/>
      <c r="G160" s="74"/>
      <c r="H160" s="74"/>
      <c r="I160" s="75"/>
      <c r="J160" s="75"/>
      <c r="K160" s="68" t="s">
        <v>615</v>
      </c>
      <c r="L160" s="26">
        <v>7533.1</v>
      </c>
      <c r="M160" s="26">
        <v>7533.1</v>
      </c>
      <c r="N160" s="26">
        <v>7533.1</v>
      </c>
      <c r="O160" s="26">
        <v>7533.1</v>
      </c>
      <c r="P160" s="26">
        <v>7533.1</v>
      </c>
      <c r="Q160" s="26">
        <v>7533.1</v>
      </c>
      <c r="R160" s="26">
        <v>7533.1</v>
      </c>
      <c r="S160" s="26">
        <v>7929.76</v>
      </c>
      <c r="T160" s="26">
        <v>7929.76</v>
      </c>
      <c r="U160" s="26">
        <v>7929.76</v>
      </c>
      <c r="V160" s="87">
        <v>7931.93</v>
      </c>
      <c r="W160" s="87">
        <v>7931.93</v>
      </c>
      <c r="X160" s="87">
        <v>92384.84</v>
      </c>
      <c r="Y160" s="27">
        <v>357.4</v>
      </c>
    </row>
    <row r="161" spans="1:25" s="1" customFormat="1" ht="13.5" customHeight="1">
      <c r="A161" s="29" t="s">
        <v>166</v>
      </c>
      <c r="B161" s="23" t="s">
        <v>242</v>
      </c>
      <c r="C161" s="23" t="s">
        <v>292</v>
      </c>
      <c r="D161" s="24" t="s">
        <v>89</v>
      </c>
      <c r="E161" s="64" t="s">
        <v>293</v>
      </c>
      <c r="F161" s="74"/>
      <c r="G161" s="74"/>
      <c r="H161" s="74"/>
      <c r="I161" s="75"/>
      <c r="J161" s="75"/>
      <c r="K161" s="68" t="s">
        <v>615</v>
      </c>
      <c r="L161" s="26">
        <v>2228.1</v>
      </c>
      <c r="M161" s="26">
        <v>2228.1</v>
      </c>
      <c r="N161" s="26">
        <v>2228.1</v>
      </c>
      <c r="O161" s="26">
        <v>2228.1</v>
      </c>
      <c r="P161" s="26">
        <v>2228.1</v>
      </c>
      <c r="Q161" s="26">
        <v>2228.1</v>
      </c>
      <c r="R161" s="26">
        <v>2228.1</v>
      </c>
      <c r="S161" s="26">
        <v>2435.3799999999997</v>
      </c>
      <c r="T161" s="26">
        <v>2435.3799999999997</v>
      </c>
      <c r="U161" s="26">
        <v>2435.3799999999997</v>
      </c>
      <c r="V161" s="87">
        <v>2436.035</v>
      </c>
      <c r="W161" s="87">
        <v>2436.035</v>
      </c>
      <c r="X161" s="87">
        <v>27774.91</v>
      </c>
      <c r="Y161" s="27">
        <v>107.45</v>
      </c>
    </row>
    <row r="162" spans="1:25" s="1" customFormat="1" ht="13.5" customHeight="1">
      <c r="A162" s="43" t="s">
        <v>166</v>
      </c>
      <c r="B162" s="23" t="s">
        <v>242</v>
      </c>
      <c r="C162" s="23" t="s">
        <v>292</v>
      </c>
      <c r="D162" s="24" t="s">
        <v>50</v>
      </c>
      <c r="E162" s="32" t="s">
        <v>167</v>
      </c>
      <c r="F162" s="78"/>
      <c r="G162" s="79"/>
      <c r="H162" s="78"/>
      <c r="I162" s="61"/>
      <c r="J162" s="61"/>
      <c r="K162" s="68" t="s">
        <v>615</v>
      </c>
      <c r="L162" s="26">
        <v>10525.12</v>
      </c>
      <c r="M162" s="26">
        <v>10525.12</v>
      </c>
      <c r="N162" s="26">
        <v>10525.12</v>
      </c>
      <c r="O162" s="26">
        <v>10525.12</v>
      </c>
      <c r="P162" s="26">
        <v>10525.12</v>
      </c>
      <c r="Q162" s="26">
        <v>10525.12</v>
      </c>
      <c r="R162" s="26">
        <v>10525.12</v>
      </c>
      <c r="S162" s="26">
        <v>10968.014</v>
      </c>
      <c r="T162" s="26">
        <v>10968.014</v>
      </c>
      <c r="U162" s="26">
        <v>10968.014</v>
      </c>
      <c r="V162" s="87">
        <v>10971.034</v>
      </c>
      <c r="W162" s="87">
        <v>10971.034</v>
      </c>
      <c r="X162" s="87">
        <v>128521.95</v>
      </c>
      <c r="Y162" s="27">
        <v>497.2</v>
      </c>
    </row>
    <row r="163" spans="1:25" s="1" customFormat="1" ht="13.5" customHeight="1">
      <c r="A163" s="29" t="s">
        <v>166</v>
      </c>
      <c r="B163" s="23" t="s">
        <v>242</v>
      </c>
      <c r="C163" s="23" t="s">
        <v>292</v>
      </c>
      <c r="D163" s="24" t="s">
        <v>51</v>
      </c>
      <c r="E163" s="73" t="s">
        <v>295</v>
      </c>
      <c r="F163" s="78"/>
      <c r="G163" s="79"/>
      <c r="H163" s="78"/>
      <c r="I163" s="61"/>
      <c r="J163" s="61"/>
      <c r="K163" s="68" t="s">
        <v>615</v>
      </c>
      <c r="L163" s="26">
        <v>6153.8</v>
      </c>
      <c r="M163" s="26">
        <v>6153.8</v>
      </c>
      <c r="N163" s="26">
        <v>6153.8</v>
      </c>
      <c r="O163" s="26">
        <v>6153.8</v>
      </c>
      <c r="P163" s="26">
        <v>6153.8</v>
      </c>
      <c r="Q163" s="26">
        <v>6153.8</v>
      </c>
      <c r="R163" s="26">
        <v>6153.8</v>
      </c>
      <c r="S163" s="26">
        <v>7027.846</v>
      </c>
      <c r="T163" s="26">
        <v>7027.846</v>
      </c>
      <c r="U163" s="26">
        <v>7027.846</v>
      </c>
      <c r="V163" s="87">
        <v>7029.686</v>
      </c>
      <c r="W163" s="87">
        <v>7029.686</v>
      </c>
      <c r="X163" s="87">
        <v>78219.51</v>
      </c>
      <c r="Y163" s="27">
        <v>302.6</v>
      </c>
    </row>
    <row r="164" spans="1:25" s="1" customFormat="1" ht="13.5" customHeight="1">
      <c r="A164" s="29" t="s">
        <v>166</v>
      </c>
      <c r="B164" s="23" t="s">
        <v>242</v>
      </c>
      <c r="C164" s="23" t="s">
        <v>292</v>
      </c>
      <c r="D164" s="24"/>
      <c r="E164" s="64" t="s">
        <v>597</v>
      </c>
      <c r="F164" s="50"/>
      <c r="G164" s="51"/>
      <c r="H164" s="50"/>
      <c r="I164" s="61"/>
      <c r="J164" s="61"/>
      <c r="K164" s="68" t="s">
        <v>615</v>
      </c>
      <c r="L164" s="26">
        <v>10567.56</v>
      </c>
      <c r="M164" s="26">
        <v>10567.56</v>
      </c>
      <c r="N164" s="26">
        <v>10567.56</v>
      </c>
      <c r="O164" s="26">
        <v>10567.56</v>
      </c>
      <c r="P164" s="26">
        <v>10567.56</v>
      </c>
      <c r="Q164" s="26">
        <v>10567.56</v>
      </c>
      <c r="R164" s="26">
        <v>10567.56</v>
      </c>
      <c r="S164" s="26">
        <v>9910.867999999999</v>
      </c>
      <c r="T164" s="26">
        <v>9910.867999999999</v>
      </c>
      <c r="U164" s="26">
        <v>9910.867999999999</v>
      </c>
      <c r="V164" s="87">
        <v>9913.768</v>
      </c>
      <c r="W164" s="87">
        <v>9913.768</v>
      </c>
      <c r="X164" s="87">
        <v>123533.06</v>
      </c>
      <c r="Y164" s="27">
        <v>477.9</v>
      </c>
    </row>
    <row r="165" spans="1:25" s="1" customFormat="1" ht="13.5" customHeight="1">
      <c r="A165" s="29" t="s">
        <v>166</v>
      </c>
      <c r="B165" s="23" t="s">
        <v>242</v>
      </c>
      <c r="C165" s="23" t="s">
        <v>292</v>
      </c>
      <c r="D165" s="24" t="s">
        <v>52</v>
      </c>
      <c r="E165" s="73" t="s">
        <v>415</v>
      </c>
      <c r="F165" s="78"/>
      <c r="G165" s="79"/>
      <c r="H165" s="78"/>
      <c r="I165" s="61"/>
      <c r="J165" s="61"/>
      <c r="K165" s="68" t="s">
        <v>615</v>
      </c>
      <c r="L165" s="26">
        <v>9992.5</v>
      </c>
      <c r="M165" s="26">
        <v>9992.5</v>
      </c>
      <c r="N165" s="26">
        <v>9992.5</v>
      </c>
      <c r="O165" s="26">
        <v>9992.5</v>
      </c>
      <c r="P165" s="26">
        <v>9992.5</v>
      </c>
      <c r="Q165" s="26">
        <v>9992.5</v>
      </c>
      <c r="R165" s="26">
        <v>9992.5</v>
      </c>
      <c r="S165" s="26">
        <v>11026.126</v>
      </c>
      <c r="T165" s="26">
        <v>11026.126</v>
      </c>
      <c r="U165" s="26">
        <v>11026.126</v>
      </c>
      <c r="V165" s="87">
        <v>11029.066</v>
      </c>
      <c r="W165" s="87">
        <v>11029.066</v>
      </c>
      <c r="X165" s="87">
        <v>125084.01</v>
      </c>
      <c r="Y165" s="27">
        <v>483.9</v>
      </c>
    </row>
    <row r="166" spans="1:25" s="11" customFormat="1" ht="12.75" customHeight="1">
      <c r="A166" s="43" t="s">
        <v>166</v>
      </c>
      <c r="B166" s="23" t="s">
        <v>242</v>
      </c>
      <c r="C166" s="23" t="s">
        <v>292</v>
      </c>
      <c r="D166" s="24">
        <v>4402</v>
      </c>
      <c r="E166" s="32" t="s">
        <v>413</v>
      </c>
      <c r="F166" s="78"/>
      <c r="G166" s="78"/>
      <c r="H166" s="78"/>
      <c r="I166" s="61"/>
      <c r="J166" s="61"/>
      <c r="K166" s="68" t="s">
        <v>615</v>
      </c>
      <c r="L166" s="26">
        <v>1877.97</v>
      </c>
      <c r="M166" s="26">
        <v>1877.97</v>
      </c>
      <c r="N166" s="26">
        <v>1877.97</v>
      </c>
      <c r="O166" s="26">
        <v>1877.97</v>
      </c>
      <c r="P166" s="26">
        <v>1877.97</v>
      </c>
      <c r="Q166" s="26">
        <v>1877.97</v>
      </c>
      <c r="R166" s="26">
        <v>1877.97</v>
      </c>
      <c r="S166" s="26">
        <v>1739.1420000000003</v>
      </c>
      <c r="T166" s="26">
        <v>1739.1420000000003</v>
      </c>
      <c r="U166" s="26">
        <v>1739.1420000000003</v>
      </c>
      <c r="V166" s="87">
        <v>1739.657</v>
      </c>
      <c r="W166" s="87">
        <v>1739.657</v>
      </c>
      <c r="X166" s="87">
        <v>21842.53</v>
      </c>
      <c r="Y166" s="27">
        <v>84.5</v>
      </c>
    </row>
    <row r="167" spans="1:25" s="11" customFormat="1" ht="12.75" customHeight="1">
      <c r="A167" s="43" t="s">
        <v>166</v>
      </c>
      <c r="B167" s="56" t="s">
        <v>242</v>
      </c>
      <c r="C167" s="56" t="s">
        <v>292</v>
      </c>
      <c r="D167" s="57" t="s">
        <v>454</v>
      </c>
      <c r="E167" s="32" t="s">
        <v>414</v>
      </c>
      <c r="F167" s="59"/>
      <c r="G167" s="78"/>
      <c r="H167" s="59"/>
      <c r="I167" s="61"/>
      <c r="J167" s="61"/>
      <c r="K167" s="68" t="s">
        <v>615</v>
      </c>
      <c r="L167" s="62">
        <v>20010.46</v>
      </c>
      <c r="M167" s="62">
        <v>20010.46</v>
      </c>
      <c r="N167" s="62">
        <v>20010.46</v>
      </c>
      <c r="O167" s="62">
        <v>20010.46</v>
      </c>
      <c r="P167" s="62">
        <v>20010.46</v>
      </c>
      <c r="Q167" s="62">
        <v>20010.46</v>
      </c>
      <c r="R167" s="62">
        <v>20010.46</v>
      </c>
      <c r="S167" s="62">
        <v>23919.016000000003</v>
      </c>
      <c r="T167" s="62">
        <v>23919.016000000003</v>
      </c>
      <c r="U167" s="62">
        <v>23919.016000000003</v>
      </c>
      <c r="V167" s="87">
        <v>23925.116</v>
      </c>
      <c r="W167" s="87">
        <v>23925.116</v>
      </c>
      <c r="X167" s="87">
        <v>259680.5</v>
      </c>
      <c r="Y167" s="27">
        <v>1004.6</v>
      </c>
    </row>
    <row r="168" spans="1:25" s="1" customFormat="1" ht="13.5" customHeight="1">
      <c r="A168" s="41" t="s">
        <v>166</v>
      </c>
      <c r="B168" s="23" t="s">
        <v>242</v>
      </c>
      <c r="C168" s="23" t="s">
        <v>292</v>
      </c>
      <c r="D168" s="24" t="s">
        <v>53</v>
      </c>
      <c r="E168" s="32" t="s">
        <v>203</v>
      </c>
      <c r="F168" s="74"/>
      <c r="G168" s="74"/>
      <c r="H168" s="74"/>
      <c r="I168" s="52"/>
      <c r="J168" s="52"/>
      <c r="K168" s="68" t="s">
        <v>615</v>
      </c>
      <c r="L168" s="26">
        <v>12392.48</v>
      </c>
      <c r="M168" s="26">
        <v>12392.48</v>
      </c>
      <c r="N168" s="26">
        <v>12392.48</v>
      </c>
      <c r="O168" s="26">
        <v>12392.48</v>
      </c>
      <c r="P168" s="26">
        <v>12392.48</v>
      </c>
      <c r="Q168" s="26">
        <v>12392.48</v>
      </c>
      <c r="R168" s="26">
        <v>12392.48</v>
      </c>
      <c r="S168" s="26">
        <v>14753.656000000006</v>
      </c>
      <c r="T168" s="26">
        <v>14753.656000000006</v>
      </c>
      <c r="U168" s="26">
        <v>14753.656000000006</v>
      </c>
      <c r="V168" s="87">
        <v>14757.431</v>
      </c>
      <c r="W168" s="87">
        <v>14757.431</v>
      </c>
      <c r="X168" s="87">
        <v>160523.19</v>
      </c>
      <c r="Y168" s="27">
        <v>621</v>
      </c>
    </row>
    <row r="169" spans="1:25" s="1" customFormat="1" ht="13.5" customHeight="1">
      <c r="A169" s="29" t="s">
        <v>166</v>
      </c>
      <c r="B169" s="23" t="s">
        <v>242</v>
      </c>
      <c r="C169" s="23" t="s">
        <v>292</v>
      </c>
      <c r="D169" s="58" t="s">
        <v>54</v>
      </c>
      <c r="E169" s="58" t="s">
        <v>297</v>
      </c>
      <c r="F169" s="74"/>
      <c r="G169" s="74"/>
      <c r="H169" s="74"/>
      <c r="I169" s="52"/>
      <c r="J169" s="52"/>
      <c r="K169" s="68" t="s">
        <v>615</v>
      </c>
      <c r="L169" s="26">
        <v>8806.3</v>
      </c>
      <c r="M169" s="26">
        <v>8806.3</v>
      </c>
      <c r="N169" s="26">
        <v>8806.3</v>
      </c>
      <c r="O169" s="26">
        <v>8806.3</v>
      </c>
      <c r="P169" s="26">
        <v>8806.3</v>
      </c>
      <c r="Q169" s="26">
        <v>8806.3</v>
      </c>
      <c r="R169" s="26">
        <v>8806.3</v>
      </c>
      <c r="S169" s="26">
        <v>9797.007999999998</v>
      </c>
      <c r="T169" s="26">
        <v>9797.007999999998</v>
      </c>
      <c r="U169" s="26">
        <v>9797.007999999998</v>
      </c>
      <c r="V169" s="87">
        <v>9799.608</v>
      </c>
      <c r="W169" s="87">
        <v>9799.608</v>
      </c>
      <c r="X169" s="87">
        <v>110634.34</v>
      </c>
      <c r="Y169" s="27">
        <v>428</v>
      </c>
    </row>
    <row r="170" spans="1:25" s="1" customFormat="1" ht="13.5" customHeight="1">
      <c r="A170" s="44" t="s">
        <v>166</v>
      </c>
      <c r="B170" s="72" t="s">
        <v>242</v>
      </c>
      <c r="C170" s="72" t="s">
        <v>292</v>
      </c>
      <c r="D170" s="73" t="s">
        <v>0</v>
      </c>
      <c r="E170" s="32" t="s">
        <v>296</v>
      </c>
      <c r="F170" s="74"/>
      <c r="G170" s="74"/>
      <c r="H170" s="74"/>
      <c r="I170" s="52"/>
      <c r="J170" s="52"/>
      <c r="K170" s="68" t="s">
        <v>615</v>
      </c>
      <c r="L170" s="70">
        <v>9655.1</v>
      </c>
      <c r="M170" s="70">
        <v>9655.1</v>
      </c>
      <c r="N170" s="70">
        <v>9655.1</v>
      </c>
      <c r="O170" s="70">
        <v>9655.1</v>
      </c>
      <c r="P170" s="70">
        <v>9655.1</v>
      </c>
      <c r="Q170" s="70">
        <v>9655.1</v>
      </c>
      <c r="R170" s="70">
        <v>9655.1</v>
      </c>
      <c r="S170" s="70">
        <v>12403.164</v>
      </c>
      <c r="T170" s="70">
        <v>12403.164</v>
      </c>
      <c r="U170" s="70">
        <v>12403.164</v>
      </c>
      <c r="V170" s="87">
        <v>12406.209</v>
      </c>
      <c r="W170" s="87">
        <v>12406.209</v>
      </c>
      <c r="X170" s="87">
        <v>129607.61</v>
      </c>
      <c r="Y170" s="27">
        <v>501.4</v>
      </c>
    </row>
    <row r="171" spans="1:25" s="1" customFormat="1" ht="13.5" customHeight="1">
      <c r="A171" s="71" t="s">
        <v>166</v>
      </c>
      <c r="B171" s="23" t="s">
        <v>242</v>
      </c>
      <c r="C171" s="23" t="s">
        <v>292</v>
      </c>
      <c r="D171" s="24" t="s">
        <v>109</v>
      </c>
      <c r="E171" s="64" t="s">
        <v>118</v>
      </c>
      <c r="F171" s="74"/>
      <c r="G171" s="74"/>
      <c r="H171" s="74"/>
      <c r="I171" s="75"/>
      <c r="J171" s="75"/>
      <c r="K171" s="68" t="s">
        <v>615</v>
      </c>
      <c r="L171" s="26">
        <v>6366</v>
      </c>
      <c r="M171" s="26">
        <v>6366</v>
      </c>
      <c r="N171" s="26">
        <v>6366</v>
      </c>
      <c r="O171" s="26">
        <v>6366</v>
      </c>
      <c r="P171" s="26">
        <v>6366</v>
      </c>
      <c r="Q171" s="26">
        <v>6366</v>
      </c>
      <c r="R171" s="26">
        <v>6366</v>
      </c>
      <c r="S171" s="26">
        <v>5355.6579999999985</v>
      </c>
      <c r="T171" s="26">
        <v>5355.6579999999985</v>
      </c>
      <c r="U171" s="26">
        <v>5355.6579999999985</v>
      </c>
      <c r="V171" s="87">
        <v>5357.333</v>
      </c>
      <c r="W171" s="87">
        <v>5357.333</v>
      </c>
      <c r="X171" s="87">
        <v>71343.64</v>
      </c>
      <c r="Y171" s="27">
        <v>276</v>
      </c>
    </row>
    <row r="172" spans="1:25" s="1" customFormat="1" ht="13.5" customHeight="1">
      <c r="A172" s="29" t="s">
        <v>166</v>
      </c>
      <c r="B172" s="23" t="s">
        <v>242</v>
      </c>
      <c r="C172" s="23" t="s">
        <v>292</v>
      </c>
      <c r="D172" s="24" t="s">
        <v>55</v>
      </c>
      <c r="E172" s="64" t="s">
        <v>298</v>
      </c>
      <c r="F172" s="74"/>
      <c r="G172" s="74"/>
      <c r="H172" s="74"/>
      <c r="I172" s="75"/>
      <c r="J172" s="75"/>
      <c r="K172" s="68" t="s">
        <v>615</v>
      </c>
      <c r="L172" s="26">
        <v>8488</v>
      </c>
      <c r="M172" s="26">
        <v>8488</v>
      </c>
      <c r="N172" s="26">
        <v>8488</v>
      </c>
      <c r="O172" s="26">
        <v>8488</v>
      </c>
      <c r="P172" s="26">
        <v>8488</v>
      </c>
      <c r="Q172" s="26">
        <v>8488</v>
      </c>
      <c r="R172" s="26">
        <v>8488</v>
      </c>
      <c r="S172" s="26">
        <v>7538.933999999999</v>
      </c>
      <c r="T172" s="26">
        <v>7538.933999999999</v>
      </c>
      <c r="U172" s="26">
        <v>7538.933999999999</v>
      </c>
      <c r="V172" s="87">
        <v>7541.219</v>
      </c>
      <c r="W172" s="87">
        <v>7541.219</v>
      </c>
      <c r="X172" s="87">
        <v>97115.24</v>
      </c>
      <c r="Y172" s="27">
        <v>375.7</v>
      </c>
    </row>
    <row r="173" spans="1:25" s="1" customFormat="1" ht="13.5" customHeight="1">
      <c r="A173" s="71" t="s">
        <v>166</v>
      </c>
      <c r="B173" s="23" t="s">
        <v>242</v>
      </c>
      <c r="C173" s="23" t="s">
        <v>292</v>
      </c>
      <c r="D173" s="72" t="s">
        <v>56</v>
      </c>
      <c r="E173" s="64" t="s">
        <v>168</v>
      </c>
      <c r="F173" s="74"/>
      <c r="G173" s="74"/>
      <c r="H173" s="74"/>
      <c r="I173" s="52"/>
      <c r="J173" s="52"/>
      <c r="K173" s="68" t="s">
        <v>615</v>
      </c>
      <c r="L173" s="26">
        <v>1506.62</v>
      </c>
      <c r="M173" s="26">
        <v>1506.62</v>
      </c>
      <c r="N173" s="26">
        <v>1506.62</v>
      </c>
      <c r="O173" s="26">
        <v>1506.62</v>
      </c>
      <c r="P173" s="26">
        <v>1506.62</v>
      </c>
      <c r="Q173" s="26">
        <v>1506.62</v>
      </c>
      <c r="R173" s="26">
        <v>1506.62</v>
      </c>
      <c r="S173" s="26">
        <v>1152.7400000000002</v>
      </c>
      <c r="T173" s="26">
        <v>1152.7400000000002</v>
      </c>
      <c r="U173" s="26">
        <v>1152.7400000000002</v>
      </c>
      <c r="V173" s="87">
        <v>1153.125</v>
      </c>
      <c r="W173" s="87">
        <v>1153.125</v>
      </c>
      <c r="X173" s="87">
        <v>16310.81</v>
      </c>
      <c r="Y173" s="27">
        <v>63.1</v>
      </c>
    </row>
    <row r="174" spans="1:25" s="1" customFormat="1" ht="13.5" customHeight="1">
      <c r="A174" s="29" t="s">
        <v>166</v>
      </c>
      <c r="B174" s="23" t="s">
        <v>242</v>
      </c>
      <c r="C174" s="23" t="s">
        <v>292</v>
      </c>
      <c r="D174" s="64" t="s">
        <v>384</v>
      </c>
      <c r="E174" s="64" t="s">
        <v>348</v>
      </c>
      <c r="F174" s="49"/>
      <c r="G174" s="49"/>
      <c r="H174" s="49"/>
      <c r="I174" s="67"/>
      <c r="J174" s="67"/>
      <c r="K174" s="68" t="s">
        <v>615</v>
      </c>
      <c r="L174" s="69">
        <v>7533.1</v>
      </c>
      <c r="M174" s="69">
        <v>7533.1</v>
      </c>
      <c r="N174" s="69">
        <v>7533.1</v>
      </c>
      <c r="O174" s="69">
        <v>7533.1</v>
      </c>
      <c r="P174" s="69">
        <v>7533.1</v>
      </c>
      <c r="Q174" s="69">
        <v>7533.1</v>
      </c>
      <c r="R174" s="69">
        <v>7533.1</v>
      </c>
      <c r="S174" s="69">
        <v>10824.728</v>
      </c>
      <c r="T174" s="69">
        <v>10824.728</v>
      </c>
      <c r="U174" s="69">
        <v>10824.728</v>
      </c>
      <c r="V174" s="87">
        <v>10827.238</v>
      </c>
      <c r="W174" s="87">
        <v>10827.238</v>
      </c>
      <c r="X174" s="87">
        <v>106860.36</v>
      </c>
      <c r="Y174" s="27">
        <v>413.4</v>
      </c>
    </row>
    <row r="175" spans="1:25" s="1" customFormat="1" ht="13.5" customHeight="1">
      <c r="A175" s="29" t="s">
        <v>166</v>
      </c>
      <c r="B175" s="34" t="s">
        <v>242</v>
      </c>
      <c r="C175" s="23" t="s">
        <v>292</v>
      </c>
      <c r="D175" s="58" t="s">
        <v>57</v>
      </c>
      <c r="E175" s="64" t="s">
        <v>300</v>
      </c>
      <c r="F175" s="74"/>
      <c r="G175" s="74"/>
      <c r="H175" s="74"/>
      <c r="I175" s="75"/>
      <c r="J175" s="75"/>
      <c r="K175" s="68" t="s">
        <v>615</v>
      </c>
      <c r="L175" s="26">
        <v>13983.98</v>
      </c>
      <c r="M175" s="26">
        <v>13983.98</v>
      </c>
      <c r="N175" s="26">
        <v>13983.98</v>
      </c>
      <c r="O175" s="26">
        <v>13983.98</v>
      </c>
      <c r="P175" s="26">
        <v>13983.98</v>
      </c>
      <c r="Q175" s="26">
        <v>13983.98</v>
      </c>
      <c r="R175" s="26">
        <v>13983.98</v>
      </c>
      <c r="S175" s="26">
        <v>14526.186000000005</v>
      </c>
      <c r="T175" s="26">
        <v>14526.186000000005</v>
      </c>
      <c r="U175" s="26">
        <v>14526.186000000005</v>
      </c>
      <c r="V175" s="87">
        <v>14530.196</v>
      </c>
      <c r="W175" s="87">
        <v>14530.196</v>
      </c>
      <c r="X175" s="87">
        <v>170526.81</v>
      </c>
      <c r="Y175" s="27">
        <v>659.7</v>
      </c>
    </row>
    <row r="176" spans="1:25" s="1" customFormat="1" ht="13.5" customHeight="1">
      <c r="A176" s="77" t="s">
        <v>416</v>
      </c>
      <c r="B176" s="34" t="s">
        <v>242</v>
      </c>
      <c r="C176" s="23" t="s">
        <v>292</v>
      </c>
      <c r="D176" s="24"/>
      <c r="E176" s="30" t="s">
        <v>417</v>
      </c>
      <c r="F176" s="78" t="s">
        <v>166</v>
      </c>
      <c r="G176" s="79">
        <v>1420</v>
      </c>
      <c r="H176" s="78" t="s">
        <v>533</v>
      </c>
      <c r="I176" s="61" t="s">
        <v>534</v>
      </c>
      <c r="J176" s="52" t="s">
        <v>506</v>
      </c>
      <c r="K176" s="68" t="s">
        <v>615</v>
      </c>
      <c r="L176" s="26">
        <f aca="true" t="shared" si="28" ref="L176:W176">SUM(L158:L175)</f>
        <v>150687.47</v>
      </c>
      <c r="M176" s="26">
        <f t="shared" si="28"/>
        <v>150687.47</v>
      </c>
      <c r="N176" s="26">
        <f t="shared" si="28"/>
        <v>150687.47</v>
      </c>
      <c r="O176" s="26">
        <f t="shared" si="28"/>
        <v>150687.47</v>
      </c>
      <c r="P176" s="26">
        <f t="shared" si="28"/>
        <v>150687.47</v>
      </c>
      <c r="Q176" s="26">
        <f t="shared" si="28"/>
        <v>150687.47</v>
      </c>
      <c r="R176" s="26">
        <f t="shared" si="28"/>
        <v>150687.47</v>
      </c>
      <c r="S176" s="26">
        <f t="shared" si="28"/>
        <v>170405.64800000004</v>
      </c>
      <c r="T176" s="26">
        <f t="shared" si="28"/>
        <v>170405.64800000004</v>
      </c>
      <c r="U176" s="26">
        <f t="shared" si="28"/>
        <v>170405.64800000004</v>
      </c>
      <c r="V176" s="87">
        <f t="shared" si="28"/>
        <v>170450.46800000005</v>
      </c>
      <c r="W176" s="87">
        <f t="shared" si="28"/>
        <v>170450.46800000005</v>
      </c>
      <c r="X176" s="87">
        <f>SUM(L176:W176)</f>
        <v>1906930.1700000004</v>
      </c>
      <c r="Y176" s="27"/>
    </row>
    <row r="177" spans="1:25" s="1" customFormat="1" ht="13.5" customHeight="1">
      <c r="A177" s="29" t="s">
        <v>455</v>
      </c>
      <c r="B177" s="34" t="s">
        <v>243</v>
      </c>
      <c r="C177" s="23" t="s">
        <v>170</v>
      </c>
      <c r="D177" s="24">
        <v>3242</v>
      </c>
      <c r="E177" s="24" t="s">
        <v>456</v>
      </c>
      <c r="F177" s="65"/>
      <c r="G177" s="79"/>
      <c r="H177" s="65"/>
      <c r="I177" s="61"/>
      <c r="J177" s="61"/>
      <c r="K177" s="68" t="s">
        <v>615</v>
      </c>
      <c r="L177" s="26">
        <v>833.95</v>
      </c>
      <c r="M177" s="26">
        <v>833.95</v>
      </c>
      <c r="N177" s="26">
        <v>833.95</v>
      </c>
      <c r="O177" s="26">
        <v>833.95</v>
      </c>
      <c r="P177" s="26">
        <v>833.95</v>
      </c>
      <c r="Q177" s="26">
        <v>833.95</v>
      </c>
      <c r="R177" s="26">
        <v>833.95</v>
      </c>
      <c r="S177" s="26">
        <v>1789.4740000000002</v>
      </c>
      <c r="T177" s="26">
        <v>1789.4740000000002</v>
      </c>
      <c r="U177" s="26">
        <v>1789.4740000000002</v>
      </c>
      <c r="V177" s="87">
        <v>1789.819</v>
      </c>
      <c r="W177" s="87">
        <v>1789.819</v>
      </c>
      <c r="X177" s="87">
        <v>14785.71</v>
      </c>
      <c r="Y177" s="27">
        <v>57.2</v>
      </c>
    </row>
    <row r="178" spans="1:25" ht="13.5" customHeight="1">
      <c r="A178" s="71" t="s">
        <v>169</v>
      </c>
      <c r="B178" s="34" t="s">
        <v>243</v>
      </c>
      <c r="C178" s="23" t="s">
        <v>170</v>
      </c>
      <c r="D178" s="58" t="s">
        <v>58</v>
      </c>
      <c r="E178" s="58" t="s">
        <v>171</v>
      </c>
      <c r="F178" s="65"/>
      <c r="G178" s="66"/>
      <c r="H178" s="65"/>
      <c r="I178" s="61"/>
      <c r="J178" s="61"/>
      <c r="K178" s="68" t="s">
        <v>615</v>
      </c>
      <c r="L178" s="26">
        <v>22132.46</v>
      </c>
      <c r="M178" s="26">
        <v>22132.46</v>
      </c>
      <c r="N178" s="26">
        <v>22132.46</v>
      </c>
      <c r="O178" s="26">
        <v>22132.46</v>
      </c>
      <c r="P178" s="26">
        <v>22132.46</v>
      </c>
      <c r="Q178" s="26">
        <v>22132.46</v>
      </c>
      <c r="R178" s="26">
        <v>22132.46</v>
      </c>
      <c r="S178" s="26">
        <v>24018.95</v>
      </c>
      <c r="T178" s="26">
        <v>24018.95</v>
      </c>
      <c r="U178" s="26">
        <v>24018.95</v>
      </c>
      <c r="V178" s="87">
        <v>24025.415</v>
      </c>
      <c r="W178" s="87">
        <v>24025.415</v>
      </c>
      <c r="X178" s="87">
        <v>275034.9</v>
      </c>
      <c r="Y178" s="27">
        <v>1064</v>
      </c>
    </row>
    <row r="179" spans="1:25" ht="13.5" customHeight="1">
      <c r="A179" s="29" t="s">
        <v>169</v>
      </c>
      <c r="B179" s="34" t="s">
        <v>243</v>
      </c>
      <c r="C179" s="23" t="s">
        <v>170</v>
      </c>
      <c r="D179" s="24">
        <v>5917</v>
      </c>
      <c r="E179" s="24" t="s">
        <v>433</v>
      </c>
      <c r="F179" s="65"/>
      <c r="G179" s="79"/>
      <c r="H179" s="65"/>
      <c r="I179" s="61"/>
      <c r="J179" s="61"/>
      <c r="K179" s="68" t="s">
        <v>615</v>
      </c>
      <c r="L179" s="26">
        <v>5092.8</v>
      </c>
      <c r="M179" s="26">
        <v>5092.8</v>
      </c>
      <c r="N179" s="26">
        <v>5092.8</v>
      </c>
      <c r="O179" s="26">
        <v>5092.8</v>
      </c>
      <c r="P179" s="26">
        <v>5092.8</v>
      </c>
      <c r="Q179" s="26">
        <v>5092.8</v>
      </c>
      <c r="R179" s="26">
        <v>5092.8</v>
      </c>
      <c r="S179" s="26">
        <v>4341.392</v>
      </c>
      <c r="T179" s="26">
        <v>4341.392</v>
      </c>
      <c r="U179" s="26">
        <v>4341.392</v>
      </c>
      <c r="V179" s="87">
        <v>4342.737</v>
      </c>
      <c r="W179" s="87">
        <v>4342.737</v>
      </c>
      <c r="X179" s="87">
        <v>57359.25</v>
      </c>
      <c r="Y179" s="27">
        <v>221.9</v>
      </c>
    </row>
    <row r="180" spans="1:25" s="1" customFormat="1" ht="13.5" customHeight="1">
      <c r="A180" s="43" t="s">
        <v>169</v>
      </c>
      <c r="B180" s="23" t="s">
        <v>243</v>
      </c>
      <c r="C180" s="23" t="s">
        <v>170</v>
      </c>
      <c r="D180" s="24" t="s">
        <v>173</v>
      </c>
      <c r="E180" s="32" t="s">
        <v>301</v>
      </c>
      <c r="F180" s="78"/>
      <c r="G180" s="79"/>
      <c r="H180" s="78"/>
      <c r="I180" s="61"/>
      <c r="J180" s="61"/>
      <c r="K180" s="68" t="s">
        <v>615</v>
      </c>
      <c r="L180" s="26">
        <v>16084.76</v>
      </c>
      <c r="M180" s="26">
        <v>16084.76</v>
      </c>
      <c r="N180" s="26">
        <v>16084.76</v>
      </c>
      <c r="O180" s="26">
        <v>16084.76</v>
      </c>
      <c r="P180" s="26">
        <v>16084.76</v>
      </c>
      <c r="Q180" s="26">
        <v>16084.76</v>
      </c>
      <c r="R180" s="26">
        <v>16084.76</v>
      </c>
      <c r="S180" s="26">
        <v>16992.482000000004</v>
      </c>
      <c r="T180" s="26">
        <v>16992.482000000004</v>
      </c>
      <c r="U180" s="26">
        <v>16992.482000000004</v>
      </c>
      <c r="V180" s="87">
        <v>16997.122</v>
      </c>
      <c r="W180" s="87">
        <v>16997.122</v>
      </c>
      <c r="X180" s="87">
        <v>197565.01</v>
      </c>
      <c r="Y180" s="27">
        <v>764.3</v>
      </c>
    </row>
    <row r="181" spans="1:25" s="1" customFormat="1" ht="13.5" customHeight="1">
      <c r="A181" s="29" t="s">
        <v>416</v>
      </c>
      <c r="B181" s="23" t="s">
        <v>243</v>
      </c>
      <c r="C181" s="23" t="s">
        <v>170</v>
      </c>
      <c r="D181" s="24"/>
      <c r="E181" s="30" t="s">
        <v>417</v>
      </c>
      <c r="F181" s="78" t="s">
        <v>169</v>
      </c>
      <c r="G181" s="79">
        <v>1550</v>
      </c>
      <c r="H181" s="78" t="s">
        <v>535</v>
      </c>
      <c r="I181" s="61" t="s">
        <v>536</v>
      </c>
      <c r="J181" s="61" t="s">
        <v>479</v>
      </c>
      <c r="K181" s="68" t="s">
        <v>615</v>
      </c>
      <c r="L181" s="26">
        <f aca="true" t="shared" si="29" ref="L181:W181">SUM(L177:L180)</f>
        <v>44143.97</v>
      </c>
      <c r="M181" s="26">
        <f t="shared" si="29"/>
        <v>44143.97</v>
      </c>
      <c r="N181" s="26">
        <f t="shared" si="29"/>
        <v>44143.97</v>
      </c>
      <c r="O181" s="26">
        <f t="shared" si="29"/>
        <v>44143.97</v>
      </c>
      <c r="P181" s="26">
        <f t="shared" si="29"/>
        <v>44143.97</v>
      </c>
      <c r="Q181" s="26">
        <f t="shared" si="29"/>
        <v>44143.97</v>
      </c>
      <c r="R181" s="26">
        <f t="shared" si="29"/>
        <v>44143.97</v>
      </c>
      <c r="S181" s="26">
        <f t="shared" si="29"/>
        <v>47142.298</v>
      </c>
      <c r="T181" s="26">
        <f t="shared" si="29"/>
        <v>47142.298</v>
      </c>
      <c r="U181" s="26">
        <f t="shared" si="29"/>
        <v>47142.298</v>
      </c>
      <c r="V181" s="87">
        <f t="shared" si="29"/>
        <v>47155.093</v>
      </c>
      <c r="W181" s="87">
        <f t="shared" si="29"/>
        <v>47155.093</v>
      </c>
      <c r="X181" s="87">
        <f>SUM(L181:W181)</f>
        <v>544744.8700000001</v>
      </c>
      <c r="Y181" s="27"/>
    </row>
    <row r="182" spans="1:25" s="1" customFormat="1" ht="13.5" customHeight="1">
      <c r="A182" s="29" t="s">
        <v>106</v>
      </c>
      <c r="B182" s="23" t="s">
        <v>8</v>
      </c>
      <c r="C182" s="23" t="s">
        <v>385</v>
      </c>
      <c r="D182" s="24" t="s">
        <v>362</v>
      </c>
      <c r="E182" s="24" t="s">
        <v>369</v>
      </c>
      <c r="F182" s="78"/>
      <c r="G182" s="79"/>
      <c r="H182" s="78"/>
      <c r="I182" s="61"/>
      <c r="J182" s="61"/>
      <c r="K182" s="68" t="s">
        <v>615</v>
      </c>
      <c r="L182" s="26">
        <v>14535.7</v>
      </c>
      <c r="M182" s="26">
        <v>14535.7</v>
      </c>
      <c r="N182" s="26">
        <v>14535.7</v>
      </c>
      <c r="O182" s="26">
        <v>14535.7</v>
      </c>
      <c r="P182" s="26">
        <v>14535.7</v>
      </c>
      <c r="Q182" s="26">
        <v>14535.7</v>
      </c>
      <c r="R182" s="26">
        <v>14535.7</v>
      </c>
      <c r="S182" s="26">
        <v>15418.384000000002</v>
      </c>
      <c r="T182" s="26">
        <v>15418.384000000002</v>
      </c>
      <c r="U182" s="26">
        <v>15418.384000000002</v>
      </c>
      <c r="V182" s="87">
        <v>15422.589</v>
      </c>
      <c r="W182" s="87">
        <v>15422.589</v>
      </c>
      <c r="X182" s="87">
        <v>178850.23</v>
      </c>
      <c r="Y182" s="27">
        <v>691.9</v>
      </c>
    </row>
    <row r="183" spans="1:25" s="1" customFormat="1" ht="13.5" customHeight="1">
      <c r="A183" s="43" t="s">
        <v>106</v>
      </c>
      <c r="B183" s="23" t="s">
        <v>8</v>
      </c>
      <c r="C183" s="23" t="s">
        <v>385</v>
      </c>
      <c r="D183" s="24" t="s">
        <v>59</v>
      </c>
      <c r="E183" s="28" t="s">
        <v>107</v>
      </c>
      <c r="F183" s="65"/>
      <c r="G183" s="79"/>
      <c r="H183" s="65"/>
      <c r="I183" s="61"/>
      <c r="J183" s="75"/>
      <c r="K183" s="68" t="s">
        <v>615</v>
      </c>
      <c r="L183" s="26">
        <v>9761.2</v>
      </c>
      <c r="M183" s="26">
        <v>9761.2</v>
      </c>
      <c r="N183" s="26">
        <v>9761.2</v>
      </c>
      <c r="O183" s="26">
        <v>9761.2</v>
      </c>
      <c r="P183" s="26">
        <v>9761.2</v>
      </c>
      <c r="Q183" s="26">
        <v>9761.2</v>
      </c>
      <c r="R183" s="26">
        <v>9761.2</v>
      </c>
      <c r="S183" s="26">
        <v>9638.814000000002</v>
      </c>
      <c r="T183" s="26">
        <v>9638.814000000002</v>
      </c>
      <c r="U183" s="26">
        <v>9638.814000000002</v>
      </c>
      <c r="V183" s="87">
        <v>9641.549</v>
      </c>
      <c r="W183" s="87">
        <v>9641.549</v>
      </c>
      <c r="X183" s="87">
        <v>116527.94</v>
      </c>
      <c r="Y183" s="27">
        <v>450.8</v>
      </c>
    </row>
    <row r="184" spans="1:25" s="1" customFormat="1" ht="13.5" customHeight="1">
      <c r="A184" s="29" t="s">
        <v>416</v>
      </c>
      <c r="B184" s="23" t="s">
        <v>8</v>
      </c>
      <c r="C184" s="23" t="s">
        <v>385</v>
      </c>
      <c r="D184" s="24"/>
      <c r="E184" s="30" t="s">
        <v>417</v>
      </c>
      <c r="F184" s="78" t="s">
        <v>169</v>
      </c>
      <c r="G184" s="79">
        <v>1560</v>
      </c>
      <c r="H184" s="78" t="s">
        <v>537</v>
      </c>
      <c r="I184" s="61" t="s">
        <v>538</v>
      </c>
      <c r="J184" s="61" t="s">
        <v>479</v>
      </c>
      <c r="K184" s="68" t="s">
        <v>615</v>
      </c>
      <c r="L184" s="26">
        <f aca="true" t="shared" si="30" ref="L184:W184">SUM(L182:L183)</f>
        <v>24296.9</v>
      </c>
      <c r="M184" s="26">
        <f t="shared" si="30"/>
        <v>24296.9</v>
      </c>
      <c r="N184" s="26">
        <f t="shared" si="30"/>
        <v>24296.9</v>
      </c>
      <c r="O184" s="26">
        <f t="shared" si="30"/>
        <v>24296.9</v>
      </c>
      <c r="P184" s="26">
        <f t="shared" si="30"/>
        <v>24296.9</v>
      </c>
      <c r="Q184" s="26">
        <f t="shared" si="30"/>
        <v>24296.9</v>
      </c>
      <c r="R184" s="26">
        <f t="shared" si="30"/>
        <v>24296.9</v>
      </c>
      <c r="S184" s="26">
        <f t="shared" si="30"/>
        <v>25057.198000000004</v>
      </c>
      <c r="T184" s="26">
        <f t="shared" si="30"/>
        <v>25057.198000000004</v>
      </c>
      <c r="U184" s="26">
        <f t="shared" si="30"/>
        <v>25057.198000000004</v>
      </c>
      <c r="V184" s="87">
        <f t="shared" si="30"/>
        <v>25064.138</v>
      </c>
      <c r="W184" s="87">
        <f t="shared" si="30"/>
        <v>25064.138</v>
      </c>
      <c r="X184" s="87">
        <f>SUM(L184:W184)</f>
        <v>295378.17</v>
      </c>
      <c r="Y184" s="27"/>
    </row>
    <row r="185" spans="1:25" s="1" customFormat="1" ht="13.5" customHeight="1">
      <c r="A185" s="22" t="s">
        <v>318</v>
      </c>
      <c r="B185" s="23" t="s">
        <v>244</v>
      </c>
      <c r="C185" s="23" t="s">
        <v>302</v>
      </c>
      <c r="D185" s="24" t="s">
        <v>396</v>
      </c>
      <c r="E185" s="73" t="s">
        <v>324</v>
      </c>
      <c r="F185" s="65"/>
      <c r="G185" s="66"/>
      <c r="H185" s="65"/>
      <c r="I185" s="61"/>
      <c r="J185" s="61"/>
      <c r="K185" s="68" t="s">
        <v>615</v>
      </c>
      <c r="L185" s="26">
        <v>3734.72</v>
      </c>
      <c r="M185" s="26">
        <v>3734.72</v>
      </c>
      <c r="N185" s="26">
        <v>7469.440879999999</v>
      </c>
      <c r="O185" s="69">
        <v>7469.440879999999</v>
      </c>
      <c r="P185" s="69">
        <v>7469.440879999999</v>
      </c>
      <c r="Q185" s="69">
        <v>7469.440879999999</v>
      </c>
      <c r="R185" s="69">
        <v>7469.440879999999</v>
      </c>
      <c r="S185" s="69">
        <v>8964.795119999999</v>
      </c>
      <c r="T185" s="69">
        <v>8964.795119999999</v>
      </c>
      <c r="U185" s="69">
        <v>8964.795119999999</v>
      </c>
      <c r="V185" s="87">
        <v>8966.9</v>
      </c>
      <c r="W185" s="87">
        <v>8966.9</v>
      </c>
      <c r="X185" s="87">
        <v>89644.83</v>
      </c>
      <c r="Y185" s="27">
        <v>346.8</v>
      </c>
    </row>
    <row r="186" spans="1:25" s="1" customFormat="1" ht="13.5" customHeight="1">
      <c r="A186" s="43" t="s">
        <v>318</v>
      </c>
      <c r="B186" s="23" t="s">
        <v>244</v>
      </c>
      <c r="C186" s="23" t="s">
        <v>302</v>
      </c>
      <c r="D186" s="24">
        <v>4439</v>
      </c>
      <c r="E186" s="28" t="s">
        <v>434</v>
      </c>
      <c r="F186" s="65"/>
      <c r="G186" s="66"/>
      <c r="H186" s="65"/>
      <c r="I186" s="61"/>
      <c r="J186" s="61"/>
      <c r="K186" s="68" t="s">
        <v>615</v>
      </c>
      <c r="L186" s="26">
        <v>4519.86</v>
      </c>
      <c r="M186" s="26">
        <v>4519.86</v>
      </c>
      <c r="N186" s="26">
        <v>4519.86</v>
      </c>
      <c r="O186" s="26">
        <v>4519.86</v>
      </c>
      <c r="P186" s="26">
        <v>4519.86</v>
      </c>
      <c r="Q186" s="26">
        <v>4519.86</v>
      </c>
      <c r="R186" s="26">
        <v>4519.86</v>
      </c>
      <c r="S186" s="26">
        <v>6151.576</v>
      </c>
      <c r="T186" s="26">
        <v>6151.576</v>
      </c>
      <c r="U186" s="26">
        <v>6151.576</v>
      </c>
      <c r="V186" s="87">
        <v>6153.041</v>
      </c>
      <c r="W186" s="87">
        <v>6153.041</v>
      </c>
      <c r="X186" s="87">
        <v>62399.83</v>
      </c>
      <c r="Y186" s="27">
        <v>241.4</v>
      </c>
    </row>
    <row r="187" spans="1:25" s="1" customFormat="1" ht="13.5" customHeight="1">
      <c r="A187" s="71" t="s">
        <v>318</v>
      </c>
      <c r="B187" s="23" t="s">
        <v>244</v>
      </c>
      <c r="C187" s="23" t="s">
        <v>302</v>
      </c>
      <c r="D187" s="24"/>
      <c r="E187" s="58" t="s">
        <v>457</v>
      </c>
      <c r="F187" s="65"/>
      <c r="G187" s="79"/>
      <c r="H187" s="65"/>
      <c r="I187" s="61"/>
      <c r="J187" s="61"/>
      <c r="K187" s="68" t="s">
        <v>615</v>
      </c>
      <c r="L187" s="26">
        <v>7533.1</v>
      </c>
      <c r="M187" s="26">
        <v>7533.1</v>
      </c>
      <c r="N187" s="26">
        <v>7533.1</v>
      </c>
      <c r="O187" s="26">
        <v>7533.1</v>
      </c>
      <c r="P187" s="26">
        <v>7533.1</v>
      </c>
      <c r="Q187" s="26">
        <v>7533.1</v>
      </c>
      <c r="R187" s="26">
        <v>7533.1</v>
      </c>
      <c r="S187" s="26">
        <v>7909.082</v>
      </c>
      <c r="T187" s="26">
        <v>7909.082</v>
      </c>
      <c r="U187" s="26">
        <v>7909.082</v>
      </c>
      <c r="V187" s="87">
        <v>7911.252</v>
      </c>
      <c r="W187" s="87">
        <v>7911.252</v>
      </c>
      <c r="X187" s="87">
        <v>92281.45</v>
      </c>
      <c r="Y187" s="27">
        <v>357</v>
      </c>
    </row>
    <row r="188" spans="1:25" s="1" customFormat="1" ht="13.5" customHeight="1">
      <c r="A188" s="29" t="s">
        <v>416</v>
      </c>
      <c r="B188" s="72" t="s">
        <v>244</v>
      </c>
      <c r="C188" s="23" t="s">
        <v>302</v>
      </c>
      <c r="D188" s="24"/>
      <c r="E188" s="30" t="s">
        <v>417</v>
      </c>
      <c r="F188" s="65" t="s">
        <v>318</v>
      </c>
      <c r="G188" s="66">
        <v>2000</v>
      </c>
      <c r="H188" s="65" t="s">
        <v>539</v>
      </c>
      <c r="I188" s="52" t="s">
        <v>540</v>
      </c>
      <c r="J188" s="52" t="s">
        <v>479</v>
      </c>
      <c r="K188" s="68" t="s">
        <v>615</v>
      </c>
      <c r="L188" s="26">
        <f aca="true" t="shared" si="31" ref="L188:W188">SUM(L185:L187)</f>
        <v>15787.68</v>
      </c>
      <c r="M188" s="26">
        <f t="shared" si="31"/>
        <v>15787.68</v>
      </c>
      <c r="N188" s="26">
        <f t="shared" si="31"/>
        <v>19522.40088</v>
      </c>
      <c r="O188" s="26">
        <f t="shared" si="31"/>
        <v>19522.40088</v>
      </c>
      <c r="P188" s="26">
        <f t="shared" si="31"/>
        <v>19522.40088</v>
      </c>
      <c r="Q188" s="26">
        <f t="shared" si="31"/>
        <v>19522.40088</v>
      </c>
      <c r="R188" s="26">
        <f t="shared" si="31"/>
        <v>19522.40088</v>
      </c>
      <c r="S188" s="26">
        <f t="shared" si="31"/>
        <v>23025.45312</v>
      </c>
      <c r="T188" s="26">
        <f t="shared" si="31"/>
        <v>23025.45312</v>
      </c>
      <c r="U188" s="26">
        <f t="shared" si="31"/>
        <v>23025.45312</v>
      </c>
      <c r="V188" s="87">
        <f t="shared" si="31"/>
        <v>23031.193</v>
      </c>
      <c r="W188" s="87">
        <f t="shared" si="31"/>
        <v>23031.193</v>
      </c>
      <c r="X188" s="87">
        <f>SUM(L188:W188)</f>
        <v>244326.10976</v>
      </c>
      <c r="Y188" s="27"/>
    </row>
    <row r="189" spans="1:25" s="1" customFormat="1" ht="13.5" customHeight="1">
      <c r="A189" s="71" t="s">
        <v>174</v>
      </c>
      <c r="B189" s="23" t="s">
        <v>197</v>
      </c>
      <c r="C189" s="23" t="s">
        <v>175</v>
      </c>
      <c r="D189" s="24" t="s">
        <v>176</v>
      </c>
      <c r="E189" s="58" t="s">
        <v>177</v>
      </c>
      <c r="F189" s="49"/>
      <c r="G189" s="49"/>
      <c r="H189" s="49"/>
      <c r="I189" s="67"/>
      <c r="J189" s="67"/>
      <c r="K189" s="68" t="s">
        <v>615</v>
      </c>
      <c r="L189" s="26">
        <v>594.16</v>
      </c>
      <c r="M189" s="26">
        <v>594.16</v>
      </c>
      <c r="N189" s="26">
        <v>594.16</v>
      </c>
      <c r="O189" s="26">
        <v>594.16</v>
      </c>
      <c r="P189" s="26">
        <v>594.16</v>
      </c>
      <c r="Q189" s="26">
        <v>594.16</v>
      </c>
      <c r="R189" s="26">
        <v>594.16</v>
      </c>
      <c r="S189" s="26">
        <v>1117.1100000000001</v>
      </c>
      <c r="T189" s="26">
        <v>1117.1100000000001</v>
      </c>
      <c r="U189" s="26">
        <v>1117.1100000000001</v>
      </c>
      <c r="V189" s="87">
        <v>1117.34</v>
      </c>
      <c r="W189" s="87">
        <v>1117.34</v>
      </c>
      <c r="X189" s="87">
        <v>9745.13</v>
      </c>
      <c r="Y189" s="27">
        <v>37.7</v>
      </c>
    </row>
    <row r="190" spans="1:25" s="1" customFormat="1" ht="13.5" customHeight="1">
      <c r="A190" s="22" t="s">
        <v>174</v>
      </c>
      <c r="B190" s="34" t="s">
        <v>197</v>
      </c>
      <c r="C190" s="23" t="s">
        <v>175</v>
      </c>
      <c r="D190" s="24" t="s">
        <v>60</v>
      </c>
      <c r="E190" s="58" t="s">
        <v>178</v>
      </c>
      <c r="F190" s="50"/>
      <c r="G190" s="51"/>
      <c r="H190" s="50"/>
      <c r="I190" s="61"/>
      <c r="J190" s="61"/>
      <c r="K190" s="68" t="s">
        <v>615</v>
      </c>
      <c r="L190" s="26">
        <v>3564.96</v>
      </c>
      <c r="M190" s="26">
        <v>3564.96</v>
      </c>
      <c r="N190" s="26">
        <v>3564.96</v>
      </c>
      <c r="O190" s="26">
        <v>3564.96</v>
      </c>
      <c r="P190" s="26">
        <v>3564.96</v>
      </c>
      <c r="Q190" s="26">
        <v>3564.96</v>
      </c>
      <c r="R190" s="26">
        <v>3564.96</v>
      </c>
      <c r="S190" s="26">
        <v>2453.2599999999998</v>
      </c>
      <c r="T190" s="26">
        <v>2453.2599999999998</v>
      </c>
      <c r="U190" s="26">
        <v>2453.2599999999998</v>
      </c>
      <c r="V190" s="87">
        <v>2454.135</v>
      </c>
      <c r="W190" s="87">
        <v>2454.135</v>
      </c>
      <c r="X190" s="87">
        <v>37222.77</v>
      </c>
      <c r="Y190" s="27">
        <v>144</v>
      </c>
    </row>
    <row r="191" spans="1:25" s="1" customFormat="1" ht="13.5" customHeight="1">
      <c r="A191" s="71" t="s">
        <v>174</v>
      </c>
      <c r="B191" s="56" t="s">
        <v>197</v>
      </c>
      <c r="C191" s="56" t="s">
        <v>175</v>
      </c>
      <c r="D191" s="57">
        <v>2036</v>
      </c>
      <c r="E191" s="58" t="s">
        <v>598</v>
      </c>
      <c r="F191" s="78"/>
      <c r="G191" s="79"/>
      <c r="H191" s="78"/>
      <c r="I191" s="61"/>
      <c r="J191" s="61"/>
      <c r="K191" s="68" t="s">
        <v>615</v>
      </c>
      <c r="L191" s="62">
        <v>2228.1</v>
      </c>
      <c r="M191" s="62">
        <v>2228.1</v>
      </c>
      <c r="N191" s="62">
        <v>2228.1</v>
      </c>
      <c r="O191" s="62">
        <v>2228.1</v>
      </c>
      <c r="P191" s="62">
        <v>2228.1</v>
      </c>
      <c r="Q191" s="62">
        <v>2228.1</v>
      </c>
      <c r="R191" s="62">
        <v>2228.1</v>
      </c>
      <c r="S191" s="62">
        <v>2024.3979999999997</v>
      </c>
      <c r="T191" s="62">
        <v>2024.3979999999997</v>
      </c>
      <c r="U191" s="62">
        <v>2024.3979999999997</v>
      </c>
      <c r="V191" s="87">
        <v>2025.003</v>
      </c>
      <c r="W191" s="87">
        <v>2025.003</v>
      </c>
      <c r="X191" s="87">
        <v>25719.9</v>
      </c>
      <c r="Y191" s="27">
        <v>99.5</v>
      </c>
    </row>
    <row r="192" spans="1:25" ht="12.75">
      <c r="A192" s="29" t="s">
        <v>416</v>
      </c>
      <c r="B192" s="34" t="s">
        <v>197</v>
      </c>
      <c r="C192" s="23" t="s">
        <v>175</v>
      </c>
      <c r="D192" s="24"/>
      <c r="E192" s="30" t="s">
        <v>417</v>
      </c>
      <c r="F192" s="50" t="s">
        <v>174</v>
      </c>
      <c r="G192" s="51">
        <v>2035</v>
      </c>
      <c r="H192" s="50" t="s">
        <v>542</v>
      </c>
      <c r="I192" s="52" t="s">
        <v>543</v>
      </c>
      <c r="J192" s="52" t="s">
        <v>479</v>
      </c>
      <c r="K192" s="68" t="s">
        <v>615</v>
      </c>
      <c r="L192" s="26">
        <f aca="true" t="shared" si="32" ref="L192:W192">SUM(L189:L191)</f>
        <v>6387.219999999999</v>
      </c>
      <c r="M192" s="26">
        <f t="shared" si="32"/>
        <v>6387.219999999999</v>
      </c>
      <c r="N192" s="26">
        <f t="shared" si="32"/>
        <v>6387.219999999999</v>
      </c>
      <c r="O192" s="26">
        <f t="shared" si="32"/>
        <v>6387.219999999999</v>
      </c>
      <c r="P192" s="26">
        <f t="shared" si="32"/>
        <v>6387.219999999999</v>
      </c>
      <c r="Q192" s="26">
        <f t="shared" si="32"/>
        <v>6387.219999999999</v>
      </c>
      <c r="R192" s="26">
        <f t="shared" si="32"/>
        <v>6387.219999999999</v>
      </c>
      <c r="S192" s="26">
        <f t="shared" si="32"/>
        <v>5594.768</v>
      </c>
      <c r="T192" s="26">
        <f t="shared" si="32"/>
        <v>5594.768</v>
      </c>
      <c r="U192" s="26">
        <f t="shared" si="32"/>
        <v>5594.768</v>
      </c>
      <c r="V192" s="87">
        <f t="shared" si="32"/>
        <v>5596.478</v>
      </c>
      <c r="W192" s="87">
        <f t="shared" si="32"/>
        <v>5596.478</v>
      </c>
      <c r="X192" s="87">
        <f>SUM(L192:W192)</f>
        <v>72687.8</v>
      </c>
      <c r="Y192" s="27"/>
    </row>
    <row r="193" spans="1:25" s="1" customFormat="1" ht="13.5" customHeight="1">
      <c r="A193" s="71" t="s">
        <v>179</v>
      </c>
      <c r="B193" s="72" t="s">
        <v>245</v>
      </c>
      <c r="C193" s="72" t="s">
        <v>303</v>
      </c>
      <c r="D193" s="73" t="s">
        <v>61</v>
      </c>
      <c r="E193" s="73" t="s">
        <v>180</v>
      </c>
      <c r="F193" s="78"/>
      <c r="G193" s="79"/>
      <c r="H193" s="78"/>
      <c r="I193" s="61"/>
      <c r="J193" s="61"/>
      <c r="K193" s="68" t="s">
        <v>615</v>
      </c>
      <c r="L193" s="70">
        <v>381.96</v>
      </c>
      <c r="M193" s="70">
        <v>381.96</v>
      </c>
      <c r="N193" s="70">
        <v>381.96</v>
      </c>
      <c r="O193" s="70">
        <v>381.96</v>
      </c>
      <c r="P193" s="70">
        <v>381.96</v>
      </c>
      <c r="Q193" s="70">
        <v>381.96</v>
      </c>
      <c r="R193" s="70">
        <v>381.96</v>
      </c>
      <c r="S193" s="70">
        <v>240.69400000000005</v>
      </c>
      <c r="T193" s="70">
        <v>240.69400000000005</v>
      </c>
      <c r="U193" s="70">
        <v>240.69400000000005</v>
      </c>
      <c r="V193" s="87">
        <v>240.784</v>
      </c>
      <c r="W193" s="87">
        <v>240.784</v>
      </c>
      <c r="X193" s="87">
        <v>3877.37</v>
      </c>
      <c r="Y193" s="27">
        <v>15</v>
      </c>
    </row>
    <row r="194" spans="1:25" s="3" customFormat="1" ht="13.5" customHeight="1">
      <c r="A194" s="55" t="s">
        <v>179</v>
      </c>
      <c r="B194" s="34" t="s">
        <v>245</v>
      </c>
      <c r="C194" s="23" t="s">
        <v>303</v>
      </c>
      <c r="D194" s="24" t="s">
        <v>62</v>
      </c>
      <c r="E194" s="31" t="s">
        <v>204</v>
      </c>
      <c r="F194" s="65"/>
      <c r="G194" s="66"/>
      <c r="H194" s="65"/>
      <c r="I194" s="61"/>
      <c r="J194" s="61"/>
      <c r="K194" s="68" t="s">
        <v>615</v>
      </c>
      <c r="L194" s="26">
        <v>3183</v>
      </c>
      <c r="M194" s="26">
        <v>3183</v>
      </c>
      <c r="N194" s="26">
        <v>3183</v>
      </c>
      <c r="O194" s="26">
        <v>3183</v>
      </c>
      <c r="P194" s="26">
        <v>3183</v>
      </c>
      <c r="Q194" s="26">
        <v>3183</v>
      </c>
      <c r="R194" s="26">
        <v>3183</v>
      </c>
      <c r="S194" s="26">
        <v>3143.0919999999996</v>
      </c>
      <c r="T194" s="26">
        <v>3143.0919999999996</v>
      </c>
      <c r="U194" s="26">
        <v>3143.0919999999996</v>
      </c>
      <c r="V194" s="87">
        <v>3143.982</v>
      </c>
      <c r="W194" s="87">
        <v>3143.982</v>
      </c>
      <c r="X194" s="87">
        <v>37998.24</v>
      </c>
      <c r="Y194" s="27">
        <v>147</v>
      </c>
    </row>
    <row r="195" spans="1:25" s="3" customFormat="1" ht="13.5" customHeight="1">
      <c r="A195" s="77" t="s">
        <v>416</v>
      </c>
      <c r="B195" s="34" t="s">
        <v>245</v>
      </c>
      <c r="C195" s="23" t="s">
        <v>303</v>
      </c>
      <c r="D195" s="24"/>
      <c r="E195" s="30" t="s">
        <v>417</v>
      </c>
      <c r="F195" s="50" t="s">
        <v>179</v>
      </c>
      <c r="G195" s="51">
        <v>2180</v>
      </c>
      <c r="H195" s="50" t="s">
        <v>544</v>
      </c>
      <c r="I195" s="52" t="s">
        <v>545</v>
      </c>
      <c r="J195" s="52" t="s">
        <v>479</v>
      </c>
      <c r="K195" s="68" t="s">
        <v>615</v>
      </c>
      <c r="L195" s="26">
        <f aca="true" t="shared" si="33" ref="L195:W195">SUM(L193:L194)</f>
        <v>3564.96</v>
      </c>
      <c r="M195" s="62">
        <f t="shared" si="33"/>
        <v>3564.96</v>
      </c>
      <c r="N195" s="62">
        <f t="shared" si="33"/>
        <v>3564.96</v>
      </c>
      <c r="O195" s="62">
        <f t="shared" si="33"/>
        <v>3564.96</v>
      </c>
      <c r="P195" s="62">
        <f t="shared" si="33"/>
        <v>3564.96</v>
      </c>
      <c r="Q195" s="62">
        <f t="shared" si="33"/>
        <v>3564.96</v>
      </c>
      <c r="R195" s="62">
        <f t="shared" si="33"/>
        <v>3564.96</v>
      </c>
      <c r="S195" s="62">
        <f t="shared" si="33"/>
        <v>3383.7859999999996</v>
      </c>
      <c r="T195" s="62">
        <f t="shared" si="33"/>
        <v>3383.7859999999996</v>
      </c>
      <c r="U195" s="62">
        <f t="shared" si="33"/>
        <v>3383.7859999999996</v>
      </c>
      <c r="V195" s="87">
        <f t="shared" si="33"/>
        <v>3384.766</v>
      </c>
      <c r="W195" s="87">
        <f t="shared" si="33"/>
        <v>3384.766</v>
      </c>
      <c r="X195" s="87">
        <f>SUM(L195:W195)</f>
        <v>41875.61</v>
      </c>
      <c r="Y195" s="27"/>
    </row>
    <row r="196" spans="1:25" s="1" customFormat="1" ht="13.5" customHeight="1">
      <c r="A196" s="71" t="s">
        <v>179</v>
      </c>
      <c r="B196" s="23" t="s">
        <v>246</v>
      </c>
      <c r="C196" s="23" t="s">
        <v>205</v>
      </c>
      <c r="D196" s="24" t="s">
        <v>90</v>
      </c>
      <c r="E196" s="24" t="s">
        <v>206</v>
      </c>
      <c r="F196" s="78"/>
      <c r="G196" s="79"/>
      <c r="H196" s="78"/>
      <c r="I196" s="61"/>
      <c r="J196" s="61"/>
      <c r="K196" s="68" t="s">
        <v>615</v>
      </c>
      <c r="L196" s="26">
        <v>530.5</v>
      </c>
      <c r="M196" s="26">
        <v>530.5</v>
      </c>
      <c r="N196" s="26">
        <v>530.5</v>
      </c>
      <c r="O196" s="26">
        <v>530.5</v>
      </c>
      <c r="P196" s="26">
        <v>530.5</v>
      </c>
      <c r="Q196" s="26">
        <v>530.5</v>
      </c>
      <c r="R196" s="26">
        <v>530.5</v>
      </c>
      <c r="S196" s="26">
        <v>691.86</v>
      </c>
      <c r="T196" s="26">
        <v>691.86</v>
      </c>
      <c r="U196" s="26">
        <v>691.86</v>
      </c>
      <c r="V196" s="87">
        <v>692.03</v>
      </c>
      <c r="W196" s="87">
        <v>692.03</v>
      </c>
      <c r="X196" s="87">
        <v>7173.14</v>
      </c>
      <c r="Y196" s="27">
        <v>27.75</v>
      </c>
    </row>
    <row r="197" spans="1:25" s="1" customFormat="1" ht="13.5" customHeight="1">
      <c r="A197" s="29" t="s">
        <v>416</v>
      </c>
      <c r="B197" s="23" t="s">
        <v>246</v>
      </c>
      <c r="C197" s="23" t="s">
        <v>205</v>
      </c>
      <c r="D197" s="24"/>
      <c r="E197" s="30" t="s">
        <v>417</v>
      </c>
      <c r="F197" s="78" t="s">
        <v>179</v>
      </c>
      <c r="G197" s="79">
        <v>2190</v>
      </c>
      <c r="H197" s="78" t="s">
        <v>546</v>
      </c>
      <c r="I197" s="52" t="s">
        <v>547</v>
      </c>
      <c r="J197" s="52" t="s">
        <v>479</v>
      </c>
      <c r="K197" s="68" t="s">
        <v>615</v>
      </c>
      <c r="L197" s="26">
        <f aca="true" t="shared" si="34" ref="L197:W197">L196</f>
        <v>530.5</v>
      </c>
      <c r="M197" s="26">
        <f t="shared" si="34"/>
        <v>530.5</v>
      </c>
      <c r="N197" s="26">
        <f t="shared" si="34"/>
        <v>530.5</v>
      </c>
      <c r="O197" s="26">
        <f t="shared" si="34"/>
        <v>530.5</v>
      </c>
      <c r="P197" s="26">
        <f t="shared" si="34"/>
        <v>530.5</v>
      </c>
      <c r="Q197" s="26">
        <f t="shared" si="34"/>
        <v>530.5</v>
      </c>
      <c r="R197" s="26">
        <f t="shared" si="34"/>
        <v>530.5</v>
      </c>
      <c r="S197" s="26">
        <f t="shared" si="34"/>
        <v>691.86</v>
      </c>
      <c r="T197" s="26">
        <f t="shared" si="34"/>
        <v>691.86</v>
      </c>
      <c r="U197" s="26">
        <f t="shared" si="34"/>
        <v>691.86</v>
      </c>
      <c r="V197" s="87">
        <f t="shared" si="34"/>
        <v>692.03</v>
      </c>
      <c r="W197" s="87">
        <f t="shared" si="34"/>
        <v>692.03</v>
      </c>
      <c r="X197" s="87">
        <f>SUM(L197:W197)</f>
        <v>7173.1399999999985</v>
      </c>
      <c r="Y197" s="27"/>
    </row>
    <row r="198" spans="1:25" s="1" customFormat="1" ht="13.5" customHeight="1">
      <c r="A198" s="55" t="s">
        <v>207</v>
      </c>
      <c r="B198" s="23" t="s">
        <v>247</v>
      </c>
      <c r="C198" s="23" t="s">
        <v>208</v>
      </c>
      <c r="D198" s="24" t="s">
        <v>91</v>
      </c>
      <c r="E198" s="24" t="s">
        <v>209</v>
      </c>
      <c r="F198" s="65"/>
      <c r="G198" s="66"/>
      <c r="H198" s="65"/>
      <c r="I198" s="61"/>
      <c r="J198" s="61"/>
      <c r="K198" s="68" t="s">
        <v>615</v>
      </c>
      <c r="L198" s="26">
        <v>297.08</v>
      </c>
      <c r="M198" s="26">
        <v>297.08</v>
      </c>
      <c r="N198" s="26">
        <v>297.08</v>
      </c>
      <c r="O198" s="26">
        <v>297.08</v>
      </c>
      <c r="P198" s="26">
        <v>297.08</v>
      </c>
      <c r="Q198" s="26">
        <v>297.08</v>
      </c>
      <c r="R198" s="26">
        <v>297.08</v>
      </c>
      <c r="S198" s="26">
        <v>209.608</v>
      </c>
      <c r="T198" s="26">
        <v>209.608</v>
      </c>
      <c r="U198" s="26">
        <v>209.608</v>
      </c>
      <c r="V198" s="87">
        <v>209.683</v>
      </c>
      <c r="W198" s="87">
        <v>209.683</v>
      </c>
      <c r="X198" s="87">
        <v>3127.75</v>
      </c>
      <c r="Y198" s="27">
        <v>12.1</v>
      </c>
    </row>
    <row r="199" spans="1:25" s="1" customFormat="1" ht="13.5" customHeight="1">
      <c r="A199" s="71" t="s">
        <v>207</v>
      </c>
      <c r="B199" s="23" t="s">
        <v>247</v>
      </c>
      <c r="C199" s="23" t="s">
        <v>208</v>
      </c>
      <c r="D199" s="24" t="s">
        <v>92</v>
      </c>
      <c r="E199" s="32" t="s">
        <v>210</v>
      </c>
      <c r="F199" s="65"/>
      <c r="G199" s="66"/>
      <c r="H199" s="65"/>
      <c r="I199" s="52"/>
      <c r="J199" s="52"/>
      <c r="K199" s="68" t="s">
        <v>615</v>
      </c>
      <c r="L199" s="26">
        <v>976.12</v>
      </c>
      <c r="M199" s="26">
        <v>976.12</v>
      </c>
      <c r="N199" s="26">
        <v>976.12</v>
      </c>
      <c r="O199" s="26">
        <v>976.12</v>
      </c>
      <c r="P199" s="26">
        <v>976.12</v>
      </c>
      <c r="Q199" s="26">
        <v>976.12</v>
      </c>
      <c r="R199" s="26">
        <v>976.12</v>
      </c>
      <c r="S199" s="26">
        <v>962.3299999999999</v>
      </c>
      <c r="T199" s="26">
        <v>962.3299999999999</v>
      </c>
      <c r="U199" s="26">
        <v>962.3299999999999</v>
      </c>
      <c r="V199" s="87">
        <v>962.605</v>
      </c>
      <c r="W199" s="87">
        <v>962.605</v>
      </c>
      <c r="X199" s="87">
        <v>11645.04</v>
      </c>
      <c r="Y199" s="27">
        <v>45.05</v>
      </c>
    </row>
    <row r="200" spans="1:25" s="1" customFormat="1" ht="13.5" customHeight="1">
      <c r="A200" s="29" t="s">
        <v>416</v>
      </c>
      <c r="B200" s="72" t="s">
        <v>247</v>
      </c>
      <c r="C200" s="23" t="s">
        <v>208</v>
      </c>
      <c r="D200" s="73"/>
      <c r="E200" s="30" t="s">
        <v>417</v>
      </c>
      <c r="F200" s="78" t="s">
        <v>207</v>
      </c>
      <c r="G200" s="79">
        <v>2610</v>
      </c>
      <c r="H200" s="78" t="s">
        <v>548</v>
      </c>
      <c r="I200" s="52" t="s">
        <v>549</v>
      </c>
      <c r="J200" s="52" t="s">
        <v>479</v>
      </c>
      <c r="K200" s="68" t="s">
        <v>615</v>
      </c>
      <c r="L200" s="26">
        <f aca="true" t="shared" si="35" ref="L200:W200">SUM(L198:L199)</f>
        <v>1273.2</v>
      </c>
      <c r="M200" s="26">
        <f t="shared" si="35"/>
        <v>1273.2</v>
      </c>
      <c r="N200" s="26">
        <f t="shared" si="35"/>
        <v>1273.2</v>
      </c>
      <c r="O200" s="26">
        <f t="shared" si="35"/>
        <v>1273.2</v>
      </c>
      <c r="P200" s="26">
        <f t="shared" si="35"/>
        <v>1273.2</v>
      </c>
      <c r="Q200" s="26">
        <f t="shared" si="35"/>
        <v>1273.2</v>
      </c>
      <c r="R200" s="26">
        <f t="shared" si="35"/>
        <v>1273.2</v>
      </c>
      <c r="S200" s="26">
        <f t="shared" si="35"/>
        <v>1171.9379999999999</v>
      </c>
      <c r="T200" s="26">
        <f t="shared" si="35"/>
        <v>1171.9379999999999</v>
      </c>
      <c r="U200" s="26">
        <f t="shared" si="35"/>
        <v>1171.9379999999999</v>
      </c>
      <c r="V200" s="87">
        <f t="shared" si="35"/>
        <v>1172.288</v>
      </c>
      <c r="W200" s="87">
        <f t="shared" si="35"/>
        <v>1172.288</v>
      </c>
      <c r="X200" s="87">
        <f>SUM(L200:W200)</f>
        <v>14772.79</v>
      </c>
      <c r="Y200" s="27"/>
    </row>
    <row r="201" spans="1:25" s="1" customFormat="1" ht="13.5" customHeight="1">
      <c r="A201" s="34" t="s">
        <v>181</v>
      </c>
      <c r="B201" s="72" t="s">
        <v>248</v>
      </c>
      <c r="C201" s="23" t="s">
        <v>182</v>
      </c>
      <c r="D201" s="24" t="s">
        <v>183</v>
      </c>
      <c r="E201" s="32" t="s">
        <v>184</v>
      </c>
      <c r="F201" s="65"/>
      <c r="G201" s="66"/>
      <c r="H201" s="65"/>
      <c r="I201" s="75"/>
      <c r="J201" s="75"/>
      <c r="K201" s="68" t="s">
        <v>615</v>
      </c>
      <c r="L201" s="26">
        <v>2440.3</v>
      </c>
      <c r="M201" s="26">
        <v>2440.3</v>
      </c>
      <c r="N201" s="26">
        <v>2440.3</v>
      </c>
      <c r="O201" s="26">
        <v>2440.3</v>
      </c>
      <c r="P201" s="26">
        <v>2440.3</v>
      </c>
      <c r="Q201" s="26">
        <v>2440.3</v>
      </c>
      <c r="R201" s="26">
        <v>2440.3</v>
      </c>
      <c r="S201" s="26">
        <v>3185.142</v>
      </c>
      <c r="T201" s="26">
        <v>3185.142</v>
      </c>
      <c r="U201" s="26">
        <v>3185.142</v>
      </c>
      <c r="V201" s="87">
        <v>3185.917</v>
      </c>
      <c r="W201" s="87">
        <v>3185.917</v>
      </c>
      <c r="X201" s="87">
        <v>33009.36</v>
      </c>
      <c r="Y201" s="27">
        <v>127.7</v>
      </c>
    </row>
    <row r="202" spans="1:25" s="1" customFormat="1" ht="13.5" customHeight="1">
      <c r="A202" s="77" t="s">
        <v>416</v>
      </c>
      <c r="B202" s="56" t="s">
        <v>248</v>
      </c>
      <c r="C202" s="23" t="s">
        <v>182</v>
      </c>
      <c r="D202" s="64"/>
      <c r="E202" s="30" t="s">
        <v>417</v>
      </c>
      <c r="F202" s="50" t="s">
        <v>181</v>
      </c>
      <c r="G202" s="51">
        <v>2640</v>
      </c>
      <c r="H202" s="50" t="s">
        <v>550</v>
      </c>
      <c r="I202" s="52" t="s">
        <v>551</v>
      </c>
      <c r="J202" s="52" t="s">
        <v>479</v>
      </c>
      <c r="K202" s="68" t="s">
        <v>615</v>
      </c>
      <c r="L202" s="26">
        <f aca="true" t="shared" si="36" ref="L202:W202">L201</f>
        <v>2440.3</v>
      </c>
      <c r="M202" s="26">
        <f t="shared" si="36"/>
        <v>2440.3</v>
      </c>
      <c r="N202" s="26">
        <f t="shared" si="36"/>
        <v>2440.3</v>
      </c>
      <c r="O202" s="26">
        <f t="shared" si="36"/>
        <v>2440.3</v>
      </c>
      <c r="P202" s="26">
        <f t="shared" si="36"/>
        <v>2440.3</v>
      </c>
      <c r="Q202" s="26">
        <f t="shared" si="36"/>
        <v>2440.3</v>
      </c>
      <c r="R202" s="26">
        <f t="shared" si="36"/>
        <v>2440.3</v>
      </c>
      <c r="S202" s="26">
        <f t="shared" si="36"/>
        <v>3185.142</v>
      </c>
      <c r="T202" s="26">
        <f t="shared" si="36"/>
        <v>3185.142</v>
      </c>
      <c r="U202" s="26">
        <f t="shared" si="36"/>
        <v>3185.142</v>
      </c>
      <c r="V202" s="87">
        <f t="shared" si="36"/>
        <v>3185.917</v>
      </c>
      <c r="W202" s="87">
        <f t="shared" si="36"/>
        <v>3185.917</v>
      </c>
      <c r="X202" s="87">
        <f>SUM(L202:W202)</f>
        <v>33009.36</v>
      </c>
      <c r="Y202" s="27"/>
    </row>
    <row r="203" spans="1:25" s="1" customFormat="1" ht="13.5" customHeight="1">
      <c r="A203" s="71" t="s">
        <v>211</v>
      </c>
      <c r="B203" s="56" t="s">
        <v>249</v>
      </c>
      <c r="C203" s="23" t="s">
        <v>212</v>
      </c>
      <c r="D203" s="64" t="s">
        <v>213</v>
      </c>
      <c r="E203" s="73" t="s">
        <v>214</v>
      </c>
      <c r="F203" s="50"/>
      <c r="G203" s="51"/>
      <c r="H203" s="50"/>
      <c r="I203" s="52"/>
      <c r="J203" s="52"/>
      <c r="K203" s="68" t="s">
        <v>615</v>
      </c>
      <c r="L203" s="26">
        <v>2652.5</v>
      </c>
      <c r="M203" s="26">
        <v>2652.5</v>
      </c>
      <c r="N203" s="26">
        <v>2652.5</v>
      </c>
      <c r="O203" s="26">
        <v>2652.5</v>
      </c>
      <c r="P203" s="26">
        <v>2652.5</v>
      </c>
      <c r="Q203" s="26">
        <v>2652.5</v>
      </c>
      <c r="R203" s="26">
        <v>2652.5</v>
      </c>
      <c r="S203" s="26">
        <v>2272.88</v>
      </c>
      <c r="T203" s="26">
        <v>2272.88</v>
      </c>
      <c r="U203" s="26">
        <v>2272.88</v>
      </c>
      <c r="V203" s="87">
        <v>2273.585</v>
      </c>
      <c r="W203" s="87">
        <v>2273.585</v>
      </c>
      <c r="X203" s="87">
        <v>29933.31</v>
      </c>
      <c r="Y203" s="27">
        <v>115.8</v>
      </c>
    </row>
    <row r="204" spans="1:25" s="1" customFormat="1" ht="13.5" customHeight="1">
      <c r="A204" s="29" t="s">
        <v>416</v>
      </c>
      <c r="B204" s="56" t="s">
        <v>249</v>
      </c>
      <c r="C204" s="23" t="s">
        <v>212</v>
      </c>
      <c r="D204" s="24"/>
      <c r="E204" s="30" t="s">
        <v>417</v>
      </c>
      <c r="F204" s="50" t="s">
        <v>211</v>
      </c>
      <c r="G204" s="79">
        <v>2660</v>
      </c>
      <c r="H204" s="50" t="s">
        <v>552</v>
      </c>
      <c r="I204" s="75" t="s">
        <v>553</v>
      </c>
      <c r="J204" s="75" t="s">
        <v>479</v>
      </c>
      <c r="K204" s="68" t="s">
        <v>615</v>
      </c>
      <c r="L204" s="26">
        <f aca="true" t="shared" si="37" ref="L204:W204">L203</f>
        <v>2652.5</v>
      </c>
      <c r="M204" s="26">
        <f t="shared" si="37"/>
        <v>2652.5</v>
      </c>
      <c r="N204" s="26">
        <f t="shared" si="37"/>
        <v>2652.5</v>
      </c>
      <c r="O204" s="26">
        <f t="shared" si="37"/>
        <v>2652.5</v>
      </c>
      <c r="P204" s="26">
        <f t="shared" si="37"/>
        <v>2652.5</v>
      </c>
      <c r="Q204" s="26">
        <f t="shared" si="37"/>
        <v>2652.5</v>
      </c>
      <c r="R204" s="26">
        <f t="shared" si="37"/>
        <v>2652.5</v>
      </c>
      <c r="S204" s="26">
        <f t="shared" si="37"/>
        <v>2272.88</v>
      </c>
      <c r="T204" s="26">
        <f t="shared" si="37"/>
        <v>2272.88</v>
      </c>
      <c r="U204" s="26">
        <f t="shared" si="37"/>
        <v>2272.88</v>
      </c>
      <c r="V204" s="87">
        <f t="shared" si="37"/>
        <v>2273.585</v>
      </c>
      <c r="W204" s="87">
        <f t="shared" si="37"/>
        <v>2273.585</v>
      </c>
      <c r="X204" s="87">
        <f>SUM(L204:W204)</f>
        <v>29933.31</v>
      </c>
      <c r="Y204" s="27"/>
    </row>
    <row r="205" spans="1:25" s="1" customFormat="1" ht="13.5" customHeight="1">
      <c r="A205" s="71" t="s">
        <v>185</v>
      </c>
      <c r="B205" s="72" t="s">
        <v>250</v>
      </c>
      <c r="C205" s="72" t="s">
        <v>304</v>
      </c>
      <c r="D205" s="73" t="s">
        <v>63</v>
      </c>
      <c r="E205" s="73" t="s">
        <v>435</v>
      </c>
      <c r="F205" s="78"/>
      <c r="G205" s="79"/>
      <c r="H205" s="78"/>
      <c r="I205" s="75"/>
      <c r="J205" s="75"/>
      <c r="K205" s="68" t="s">
        <v>615</v>
      </c>
      <c r="L205" s="70">
        <v>23872.5</v>
      </c>
      <c r="M205" s="70">
        <v>23872.5</v>
      </c>
      <c r="N205" s="70">
        <v>23872.5</v>
      </c>
      <c r="O205" s="70">
        <v>23872.5</v>
      </c>
      <c r="P205" s="70">
        <v>23872.5</v>
      </c>
      <c r="Q205" s="70">
        <v>23872.5</v>
      </c>
      <c r="R205" s="70">
        <v>23872.5</v>
      </c>
      <c r="S205" s="70">
        <v>18031.388</v>
      </c>
      <c r="T205" s="70">
        <v>18031.388</v>
      </c>
      <c r="U205" s="70">
        <v>18031.388</v>
      </c>
      <c r="V205" s="87">
        <v>18037.433</v>
      </c>
      <c r="W205" s="87">
        <v>18037.433</v>
      </c>
      <c r="X205" s="87">
        <v>257276.53</v>
      </c>
      <c r="Y205" s="27">
        <v>995.3</v>
      </c>
    </row>
    <row r="206" spans="1:25" s="1" customFormat="1" ht="13.5" customHeight="1">
      <c r="A206" s="55" t="s">
        <v>185</v>
      </c>
      <c r="B206" s="23" t="s">
        <v>250</v>
      </c>
      <c r="C206" s="23" t="s">
        <v>304</v>
      </c>
      <c r="D206" s="24" t="s">
        <v>93</v>
      </c>
      <c r="E206" s="58" t="s">
        <v>305</v>
      </c>
      <c r="F206" s="74"/>
      <c r="G206" s="74"/>
      <c r="H206" s="74"/>
      <c r="I206" s="52"/>
      <c r="J206" s="52"/>
      <c r="K206" s="68" t="s">
        <v>615</v>
      </c>
      <c r="L206" s="26">
        <v>4498.64</v>
      </c>
      <c r="M206" s="26">
        <v>4498.64</v>
      </c>
      <c r="N206" s="26">
        <v>4498.64</v>
      </c>
      <c r="O206" s="26">
        <v>4498.64</v>
      </c>
      <c r="P206" s="26">
        <v>4498.64</v>
      </c>
      <c r="Q206" s="26">
        <v>4498.64</v>
      </c>
      <c r="R206" s="26">
        <v>4498.64</v>
      </c>
      <c r="S206" s="26">
        <v>4832.021999999999</v>
      </c>
      <c r="T206" s="26">
        <v>4832.021999999999</v>
      </c>
      <c r="U206" s="26">
        <v>4832.021999999999</v>
      </c>
      <c r="V206" s="87">
        <v>4833.332</v>
      </c>
      <c r="W206" s="87">
        <v>4833.332</v>
      </c>
      <c r="X206" s="87">
        <v>55653.21</v>
      </c>
      <c r="Y206" s="27">
        <v>215.3</v>
      </c>
    </row>
    <row r="207" spans="1:25" s="1" customFormat="1" ht="13.5" customHeight="1">
      <c r="A207" s="29" t="s">
        <v>416</v>
      </c>
      <c r="B207" s="23" t="s">
        <v>250</v>
      </c>
      <c r="C207" s="23" t="s">
        <v>304</v>
      </c>
      <c r="D207" s="24"/>
      <c r="E207" s="30" t="s">
        <v>417</v>
      </c>
      <c r="F207" s="65" t="s">
        <v>185</v>
      </c>
      <c r="G207" s="66">
        <v>2690</v>
      </c>
      <c r="H207" s="65" t="s">
        <v>554</v>
      </c>
      <c r="I207" s="52" t="s">
        <v>555</v>
      </c>
      <c r="J207" s="52" t="s">
        <v>479</v>
      </c>
      <c r="K207" s="68" t="s">
        <v>615</v>
      </c>
      <c r="L207" s="26">
        <f aca="true" t="shared" si="38" ref="L207:W207">SUM(L205:L206)</f>
        <v>28371.14</v>
      </c>
      <c r="M207" s="26">
        <f t="shared" si="38"/>
        <v>28371.14</v>
      </c>
      <c r="N207" s="26">
        <f t="shared" si="38"/>
        <v>28371.14</v>
      </c>
      <c r="O207" s="26">
        <f t="shared" si="38"/>
        <v>28371.14</v>
      </c>
      <c r="P207" s="26">
        <f t="shared" si="38"/>
        <v>28371.14</v>
      </c>
      <c r="Q207" s="26">
        <f t="shared" si="38"/>
        <v>28371.14</v>
      </c>
      <c r="R207" s="26">
        <f t="shared" si="38"/>
        <v>28371.14</v>
      </c>
      <c r="S207" s="26">
        <f t="shared" si="38"/>
        <v>22863.409999999996</v>
      </c>
      <c r="T207" s="26">
        <f t="shared" si="38"/>
        <v>22863.409999999996</v>
      </c>
      <c r="U207" s="26">
        <f t="shared" si="38"/>
        <v>22863.409999999996</v>
      </c>
      <c r="V207" s="87">
        <f t="shared" si="38"/>
        <v>22870.765</v>
      </c>
      <c r="W207" s="87">
        <f t="shared" si="38"/>
        <v>22870.765</v>
      </c>
      <c r="X207" s="87">
        <f>SUM(L207:W207)</f>
        <v>312929.74000000005</v>
      </c>
      <c r="Y207" s="27"/>
    </row>
    <row r="208" spans="1:25" s="1" customFormat="1" ht="13.5" customHeight="1">
      <c r="A208" s="71" t="s">
        <v>185</v>
      </c>
      <c r="B208" s="23" t="s">
        <v>251</v>
      </c>
      <c r="C208" s="23" t="s">
        <v>357</v>
      </c>
      <c r="D208" s="24" t="s">
        <v>458</v>
      </c>
      <c r="E208" s="24" t="s">
        <v>459</v>
      </c>
      <c r="F208" s="78"/>
      <c r="G208" s="79"/>
      <c r="H208" s="78"/>
      <c r="I208" s="52"/>
      <c r="J208" s="52"/>
      <c r="K208" s="68" t="s">
        <v>615</v>
      </c>
      <c r="L208" s="26">
        <v>11671</v>
      </c>
      <c r="M208" s="26">
        <v>11671</v>
      </c>
      <c r="N208" s="26">
        <v>11671</v>
      </c>
      <c r="O208" s="26">
        <v>11671</v>
      </c>
      <c r="P208" s="26">
        <v>11671</v>
      </c>
      <c r="Q208" s="26">
        <v>11671</v>
      </c>
      <c r="R208" s="26">
        <v>11671</v>
      </c>
      <c r="S208" s="26">
        <v>11307.546000000002</v>
      </c>
      <c r="T208" s="26">
        <v>11307.546000000002</v>
      </c>
      <c r="U208" s="26">
        <v>11307.546000000002</v>
      </c>
      <c r="V208" s="87">
        <v>11310.791</v>
      </c>
      <c r="W208" s="87">
        <v>11310.791</v>
      </c>
      <c r="X208" s="87">
        <v>138241.22</v>
      </c>
      <c r="Y208" s="27">
        <v>534.8</v>
      </c>
    </row>
    <row r="209" spans="1:25" s="1" customFormat="1" ht="13.5" customHeight="1">
      <c r="A209" s="29" t="s">
        <v>185</v>
      </c>
      <c r="B209" s="23" t="s">
        <v>251</v>
      </c>
      <c r="C209" s="23" t="s">
        <v>357</v>
      </c>
      <c r="D209" s="24" t="s">
        <v>65</v>
      </c>
      <c r="E209" s="73" t="s">
        <v>186</v>
      </c>
      <c r="F209" s="49"/>
      <c r="G209" s="49"/>
      <c r="H209" s="49"/>
      <c r="I209" s="52"/>
      <c r="J209" s="52"/>
      <c r="K209" s="68" t="s">
        <v>615</v>
      </c>
      <c r="L209" s="26">
        <v>5877.94</v>
      </c>
      <c r="M209" s="26">
        <v>5877.94</v>
      </c>
      <c r="N209" s="26">
        <v>5877.94</v>
      </c>
      <c r="O209" s="26">
        <v>5877.94</v>
      </c>
      <c r="P209" s="26">
        <v>5877.94</v>
      </c>
      <c r="Q209" s="26">
        <v>5877.94</v>
      </c>
      <c r="R209" s="26">
        <v>5877.94</v>
      </c>
      <c r="S209" s="26">
        <v>5728.7660000000005</v>
      </c>
      <c r="T209" s="26">
        <v>5728.7660000000005</v>
      </c>
      <c r="U209" s="26">
        <v>5728.7660000000005</v>
      </c>
      <c r="V209" s="87">
        <v>5730.406</v>
      </c>
      <c r="W209" s="87">
        <v>5730.406</v>
      </c>
      <c r="X209" s="87">
        <v>69792.69</v>
      </c>
      <c r="Y209" s="27">
        <v>270</v>
      </c>
    </row>
    <row r="210" spans="1:25" s="1" customFormat="1" ht="13.5" customHeight="1">
      <c r="A210" s="29" t="s">
        <v>416</v>
      </c>
      <c r="B210" s="23" t="s">
        <v>251</v>
      </c>
      <c r="C210" s="23" t="s">
        <v>357</v>
      </c>
      <c r="D210" s="73"/>
      <c r="E210" s="30" t="s">
        <v>417</v>
      </c>
      <c r="F210" s="78" t="s">
        <v>185</v>
      </c>
      <c r="G210" s="79">
        <v>2700</v>
      </c>
      <c r="H210" s="78" t="s">
        <v>556</v>
      </c>
      <c r="I210" s="75" t="s">
        <v>557</v>
      </c>
      <c r="J210" s="75" t="s">
        <v>479</v>
      </c>
      <c r="K210" s="68" t="s">
        <v>615</v>
      </c>
      <c r="L210" s="26">
        <f aca="true" t="shared" si="39" ref="L210:W210">SUM(L208:L209)</f>
        <v>17548.94</v>
      </c>
      <c r="M210" s="26">
        <f t="shared" si="39"/>
        <v>17548.94</v>
      </c>
      <c r="N210" s="26">
        <f t="shared" si="39"/>
        <v>17548.94</v>
      </c>
      <c r="O210" s="26">
        <f t="shared" si="39"/>
        <v>17548.94</v>
      </c>
      <c r="P210" s="26">
        <f t="shared" si="39"/>
        <v>17548.94</v>
      </c>
      <c r="Q210" s="26">
        <f t="shared" si="39"/>
        <v>17548.94</v>
      </c>
      <c r="R210" s="26">
        <f t="shared" si="39"/>
        <v>17548.94</v>
      </c>
      <c r="S210" s="26">
        <f t="shared" si="39"/>
        <v>17036.312</v>
      </c>
      <c r="T210" s="26">
        <f t="shared" si="39"/>
        <v>17036.312</v>
      </c>
      <c r="U210" s="26">
        <f t="shared" si="39"/>
        <v>17036.312</v>
      </c>
      <c r="V210" s="87">
        <f t="shared" si="39"/>
        <v>17041.197</v>
      </c>
      <c r="W210" s="87">
        <f t="shared" si="39"/>
        <v>17041.197</v>
      </c>
      <c r="X210" s="87">
        <f>SUM(L210:W210)</f>
        <v>208033.90999999997</v>
      </c>
      <c r="Y210" s="27"/>
    </row>
    <row r="211" spans="1:25" s="1" customFormat="1" ht="13.5" customHeight="1">
      <c r="A211" s="71" t="s">
        <v>187</v>
      </c>
      <c r="B211" s="23" t="s">
        <v>252</v>
      </c>
      <c r="C211" s="23" t="s">
        <v>188</v>
      </c>
      <c r="D211" s="24" t="s">
        <v>66</v>
      </c>
      <c r="E211" s="64" t="s">
        <v>189</v>
      </c>
      <c r="F211" s="65"/>
      <c r="G211" s="66"/>
      <c r="H211" s="65"/>
      <c r="I211" s="52"/>
      <c r="J211" s="52"/>
      <c r="K211" s="68" t="s">
        <v>615</v>
      </c>
      <c r="L211" s="26">
        <v>1701.84</v>
      </c>
      <c r="M211" s="26">
        <v>1701.84</v>
      </c>
      <c r="N211" s="26">
        <v>1701.84</v>
      </c>
      <c r="O211" s="26">
        <v>1701.84</v>
      </c>
      <c r="P211" s="26">
        <v>1701.84</v>
      </c>
      <c r="Q211" s="26">
        <v>1701.84</v>
      </c>
      <c r="R211" s="26">
        <v>1701.84</v>
      </c>
      <c r="S211" s="26">
        <v>2316.5780000000004</v>
      </c>
      <c r="T211" s="26">
        <v>2316.5780000000004</v>
      </c>
      <c r="U211" s="26">
        <v>2316.5780000000004</v>
      </c>
      <c r="V211" s="87">
        <v>2317.128</v>
      </c>
      <c r="W211" s="87">
        <v>2317.128</v>
      </c>
      <c r="X211" s="87">
        <v>23496.87</v>
      </c>
      <c r="Y211" s="27">
        <v>90.9</v>
      </c>
    </row>
    <row r="212" spans="1:25" s="1" customFormat="1" ht="13.5" customHeight="1">
      <c r="A212" s="29" t="s">
        <v>416</v>
      </c>
      <c r="B212" s="56" t="s">
        <v>252</v>
      </c>
      <c r="C212" s="23" t="s">
        <v>188</v>
      </c>
      <c r="D212" s="64"/>
      <c r="E212" s="30" t="s">
        <v>417</v>
      </c>
      <c r="F212" s="78" t="s">
        <v>187</v>
      </c>
      <c r="G212" s="79">
        <v>2770</v>
      </c>
      <c r="H212" s="78" t="s">
        <v>558</v>
      </c>
      <c r="I212" s="52" t="s">
        <v>559</v>
      </c>
      <c r="J212" s="52" t="s">
        <v>479</v>
      </c>
      <c r="K212" s="68" t="s">
        <v>615</v>
      </c>
      <c r="L212" s="26">
        <f aca="true" t="shared" si="40" ref="L212:W212">L211</f>
        <v>1701.84</v>
      </c>
      <c r="M212" s="26">
        <f t="shared" si="40"/>
        <v>1701.84</v>
      </c>
      <c r="N212" s="26">
        <f t="shared" si="40"/>
        <v>1701.84</v>
      </c>
      <c r="O212" s="26">
        <f t="shared" si="40"/>
        <v>1701.84</v>
      </c>
      <c r="P212" s="26">
        <f t="shared" si="40"/>
        <v>1701.84</v>
      </c>
      <c r="Q212" s="26">
        <f t="shared" si="40"/>
        <v>1701.84</v>
      </c>
      <c r="R212" s="26">
        <f t="shared" si="40"/>
        <v>1701.84</v>
      </c>
      <c r="S212" s="26">
        <f t="shared" si="40"/>
        <v>2316.5780000000004</v>
      </c>
      <c r="T212" s="26">
        <f t="shared" si="40"/>
        <v>2316.5780000000004</v>
      </c>
      <c r="U212" s="26">
        <f t="shared" si="40"/>
        <v>2316.5780000000004</v>
      </c>
      <c r="V212" s="87">
        <f t="shared" si="40"/>
        <v>2317.128</v>
      </c>
      <c r="W212" s="87">
        <f t="shared" si="40"/>
        <v>2317.128</v>
      </c>
      <c r="X212" s="87">
        <f>SUM(L212:W212)</f>
        <v>23496.870000000003</v>
      </c>
      <c r="Y212" s="27"/>
    </row>
    <row r="213" spans="1:25" s="1" customFormat="1" ht="13.5" customHeight="1">
      <c r="A213" s="22" t="s">
        <v>190</v>
      </c>
      <c r="B213" s="23" t="s">
        <v>253</v>
      </c>
      <c r="C213" s="23" t="s">
        <v>191</v>
      </c>
      <c r="D213" s="58">
        <v>2018</v>
      </c>
      <c r="E213" s="32" t="s">
        <v>192</v>
      </c>
      <c r="F213" s="74"/>
      <c r="G213" s="74"/>
      <c r="H213" s="74"/>
      <c r="I213" s="75"/>
      <c r="J213" s="75"/>
      <c r="K213" s="68" t="s">
        <v>615</v>
      </c>
      <c r="L213" s="26">
        <v>1952.24</v>
      </c>
      <c r="M213" s="26">
        <v>1952.24</v>
      </c>
      <c r="N213" s="26">
        <v>1952.24</v>
      </c>
      <c r="O213" s="26">
        <v>1952.24</v>
      </c>
      <c r="P213" s="26">
        <v>1952.24</v>
      </c>
      <c r="Q213" s="26">
        <v>1952.24</v>
      </c>
      <c r="R213" s="26">
        <v>1952.24</v>
      </c>
      <c r="S213" s="26">
        <v>1376.6839999999997</v>
      </c>
      <c r="T213" s="26">
        <v>1376.6839999999997</v>
      </c>
      <c r="U213" s="26">
        <v>1376.6839999999997</v>
      </c>
      <c r="V213" s="87">
        <v>1377.169</v>
      </c>
      <c r="W213" s="87">
        <v>1377.169</v>
      </c>
      <c r="X213" s="87">
        <v>20550.07</v>
      </c>
      <c r="Y213" s="27">
        <v>79.5</v>
      </c>
    </row>
    <row r="214" spans="1:25" s="1" customFormat="1" ht="13.5" customHeight="1">
      <c r="A214" s="29" t="s">
        <v>416</v>
      </c>
      <c r="B214" s="72" t="s">
        <v>253</v>
      </c>
      <c r="C214" s="72" t="s">
        <v>191</v>
      </c>
      <c r="D214" s="24"/>
      <c r="E214" s="30" t="s">
        <v>417</v>
      </c>
      <c r="F214" s="78" t="s">
        <v>190</v>
      </c>
      <c r="G214" s="79">
        <v>2800</v>
      </c>
      <c r="H214" s="78" t="s">
        <v>541</v>
      </c>
      <c r="I214" s="75" t="s">
        <v>560</v>
      </c>
      <c r="J214" s="75" t="s">
        <v>479</v>
      </c>
      <c r="K214" s="68" t="s">
        <v>615</v>
      </c>
      <c r="L214" s="26">
        <f aca="true" t="shared" si="41" ref="L214:W214">L213</f>
        <v>1952.24</v>
      </c>
      <c r="M214" s="26">
        <f t="shared" si="41"/>
        <v>1952.24</v>
      </c>
      <c r="N214" s="26">
        <f t="shared" si="41"/>
        <v>1952.24</v>
      </c>
      <c r="O214" s="26">
        <f t="shared" si="41"/>
        <v>1952.24</v>
      </c>
      <c r="P214" s="26">
        <f t="shared" si="41"/>
        <v>1952.24</v>
      </c>
      <c r="Q214" s="26">
        <f t="shared" si="41"/>
        <v>1952.24</v>
      </c>
      <c r="R214" s="26">
        <f t="shared" si="41"/>
        <v>1952.24</v>
      </c>
      <c r="S214" s="26">
        <f t="shared" si="41"/>
        <v>1376.6839999999997</v>
      </c>
      <c r="T214" s="26">
        <f t="shared" si="41"/>
        <v>1376.6839999999997</v>
      </c>
      <c r="U214" s="26">
        <f t="shared" si="41"/>
        <v>1376.6839999999997</v>
      </c>
      <c r="V214" s="87">
        <f t="shared" si="41"/>
        <v>1377.169</v>
      </c>
      <c r="W214" s="87">
        <f t="shared" si="41"/>
        <v>1377.169</v>
      </c>
      <c r="X214" s="87">
        <f>SUM(L214:W214)</f>
        <v>20550.070000000003</v>
      </c>
      <c r="Y214" s="27"/>
    </row>
    <row r="215" spans="1:25" s="1" customFormat="1" ht="13.5" customHeight="1">
      <c r="A215" s="71" t="s">
        <v>193</v>
      </c>
      <c r="B215" s="23" t="s">
        <v>254</v>
      </c>
      <c r="C215" s="23" t="s">
        <v>569</v>
      </c>
      <c r="D215" s="24" t="s">
        <v>71</v>
      </c>
      <c r="E215" s="28" t="s">
        <v>306</v>
      </c>
      <c r="F215" s="78"/>
      <c r="G215" s="79"/>
      <c r="H215" s="78"/>
      <c r="I215" s="67"/>
      <c r="J215" s="67"/>
      <c r="K215" s="68" t="s">
        <v>615</v>
      </c>
      <c r="L215" s="26">
        <v>3437.64</v>
      </c>
      <c r="M215" s="26">
        <v>3437.64</v>
      </c>
      <c r="N215" s="26">
        <v>3437.64</v>
      </c>
      <c r="O215" s="26">
        <v>3437.64</v>
      </c>
      <c r="P215" s="26">
        <v>3437.64</v>
      </c>
      <c r="Q215" s="26">
        <v>3437.64</v>
      </c>
      <c r="R215" s="26">
        <v>3437.64</v>
      </c>
      <c r="S215" s="26">
        <v>3748.138</v>
      </c>
      <c r="T215" s="26">
        <v>3748.138</v>
      </c>
      <c r="U215" s="26">
        <v>3748.138</v>
      </c>
      <c r="V215" s="87">
        <v>3749.143</v>
      </c>
      <c r="W215" s="87">
        <v>3749.143</v>
      </c>
      <c r="X215" s="87">
        <v>42806.18</v>
      </c>
      <c r="Y215" s="27">
        <v>165.6</v>
      </c>
    </row>
    <row r="216" spans="1:25" s="1" customFormat="1" ht="13.5" customHeight="1">
      <c r="A216" s="77" t="s">
        <v>416</v>
      </c>
      <c r="B216" s="23" t="s">
        <v>254</v>
      </c>
      <c r="C216" s="23" t="s">
        <v>569</v>
      </c>
      <c r="D216" s="64"/>
      <c r="E216" s="30" t="s">
        <v>417</v>
      </c>
      <c r="F216" s="50" t="s">
        <v>193</v>
      </c>
      <c r="G216" s="51">
        <v>3090</v>
      </c>
      <c r="H216" s="50" t="s">
        <v>561</v>
      </c>
      <c r="I216" s="67" t="s">
        <v>562</v>
      </c>
      <c r="J216" s="67" t="s">
        <v>479</v>
      </c>
      <c r="K216" s="68" t="s">
        <v>615</v>
      </c>
      <c r="L216" s="26">
        <f aca="true" t="shared" si="42" ref="L216:W216">L215</f>
        <v>3437.64</v>
      </c>
      <c r="M216" s="26">
        <f t="shared" si="42"/>
        <v>3437.64</v>
      </c>
      <c r="N216" s="26">
        <f t="shared" si="42"/>
        <v>3437.64</v>
      </c>
      <c r="O216" s="26">
        <f t="shared" si="42"/>
        <v>3437.64</v>
      </c>
      <c r="P216" s="26">
        <f t="shared" si="42"/>
        <v>3437.64</v>
      </c>
      <c r="Q216" s="26">
        <f t="shared" si="42"/>
        <v>3437.64</v>
      </c>
      <c r="R216" s="26">
        <f t="shared" si="42"/>
        <v>3437.64</v>
      </c>
      <c r="S216" s="26">
        <f t="shared" si="42"/>
        <v>3748.138</v>
      </c>
      <c r="T216" s="26">
        <f t="shared" si="42"/>
        <v>3748.138</v>
      </c>
      <c r="U216" s="26">
        <f t="shared" si="42"/>
        <v>3748.138</v>
      </c>
      <c r="V216" s="87">
        <f t="shared" si="42"/>
        <v>3749.143</v>
      </c>
      <c r="W216" s="87">
        <f t="shared" si="42"/>
        <v>3749.143</v>
      </c>
      <c r="X216" s="87">
        <f>SUM(L216:W216)</f>
        <v>42806.17999999999</v>
      </c>
      <c r="Y216" s="27"/>
    </row>
    <row r="217" spans="1:25" s="1" customFormat="1" ht="13.5" customHeight="1">
      <c r="A217" s="29" t="s">
        <v>193</v>
      </c>
      <c r="B217" s="23" t="s">
        <v>255</v>
      </c>
      <c r="C217" s="23" t="s">
        <v>195</v>
      </c>
      <c r="D217" s="64" t="s">
        <v>72</v>
      </c>
      <c r="E217" s="73" t="s">
        <v>196</v>
      </c>
      <c r="F217" s="65"/>
      <c r="G217" s="66"/>
      <c r="H217" s="65"/>
      <c r="I217" s="52"/>
      <c r="J217" s="52"/>
      <c r="K217" s="68" t="s">
        <v>615</v>
      </c>
      <c r="L217" s="26">
        <v>17188.2</v>
      </c>
      <c r="M217" s="26">
        <v>17188.2</v>
      </c>
      <c r="N217" s="26">
        <v>17188.2</v>
      </c>
      <c r="O217" s="26">
        <v>17188.2</v>
      </c>
      <c r="P217" s="26">
        <v>17188.2</v>
      </c>
      <c r="Q217" s="26">
        <v>17188.2</v>
      </c>
      <c r="R217" s="26">
        <v>17188.2</v>
      </c>
      <c r="S217" s="26">
        <v>18461.534000000003</v>
      </c>
      <c r="T217" s="26">
        <v>18461.534000000003</v>
      </c>
      <c r="U217" s="26">
        <v>18461.534000000003</v>
      </c>
      <c r="V217" s="87">
        <v>18466.529</v>
      </c>
      <c r="W217" s="87">
        <v>18466.529</v>
      </c>
      <c r="X217" s="87">
        <v>212635.06</v>
      </c>
      <c r="Y217" s="27">
        <v>822.6</v>
      </c>
    </row>
    <row r="218" spans="1:25" s="1" customFormat="1" ht="13.5" customHeight="1">
      <c r="A218" s="29" t="s">
        <v>416</v>
      </c>
      <c r="B218" s="23" t="s">
        <v>255</v>
      </c>
      <c r="C218" s="23" t="s">
        <v>195</v>
      </c>
      <c r="D218" s="24"/>
      <c r="E218" s="30" t="s">
        <v>417</v>
      </c>
      <c r="F218" s="78" t="s">
        <v>193</v>
      </c>
      <c r="G218" s="79">
        <v>3100</v>
      </c>
      <c r="H218" s="78" t="s">
        <v>563</v>
      </c>
      <c r="I218" s="52" t="s">
        <v>564</v>
      </c>
      <c r="J218" s="52" t="s">
        <v>479</v>
      </c>
      <c r="K218" s="68" t="s">
        <v>615</v>
      </c>
      <c r="L218" s="26">
        <f aca="true" t="shared" si="43" ref="L218:W218">L217</f>
        <v>17188.2</v>
      </c>
      <c r="M218" s="26">
        <f t="shared" si="43"/>
        <v>17188.2</v>
      </c>
      <c r="N218" s="26">
        <f t="shared" si="43"/>
        <v>17188.2</v>
      </c>
      <c r="O218" s="26">
        <f t="shared" si="43"/>
        <v>17188.2</v>
      </c>
      <c r="P218" s="26">
        <f t="shared" si="43"/>
        <v>17188.2</v>
      </c>
      <c r="Q218" s="26">
        <f t="shared" si="43"/>
        <v>17188.2</v>
      </c>
      <c r="R218" s="26">
        <f t="shared" si="43"/>
        <v>17188.2</v>
      </c>
      <c r="S218" s="26">
        <f t="shared" si="43"/>
        <v>18461.534000000003</v>
      </c>
      <c r="T218" s="26">
        <f t="shared" si="43"/>
        <v>18461.534000000003</v>
      </c>
      <c r="U218" s="26">
        <f t="shared" si="43"/>
        <v>18461.534000000003</v>
      </c>
      <c r="V218" s="87">
        <f t="shared" si="43"/>
        <v>18466.529</v>
      </c>
      <c r="W218" s="87">
        <f t="shared" si="43"/>
        <v>18466.529</v>
      </c>
      <c r="X218" s="87">
        <f>SUM(L218:W218)</f>
        <v>212635.06000000006</v>
      </c>
      <c r="Y218" s="27"/>
    </row>
    <row r="219" spans="1:25" s="1" customFormat="1" ht="13.5" customHeight="1">
      <c r="A219" s="34" t="s">
        <v>193</v>
      </c>
      <c r="B219" s="23" t="s">
        <v>256</v>
      </c>
      <c r="C219" s="23" t="s">
        <v>215</v>
      </c>
      <c r="D219" s="24" t="s">
        <v>67</v>
      </c>
      <c r="E219" s="73" t="s">
        <v>216</v>
      </c>
      <c r="F219" s="50"/>
      <c r="G219" s="79"/>
      <c r="H219" s="50"/>
      <c r="I219" s="75"/>
      <c r="J219" s="75"/>
      <c r="K219" s="68" t="s">
        <v>615</v>
      </c>
      <c r="L219" s="26">
        <v>8275.8</v>
      </c>
      <c r="M219" s="26">
        <v>8275.8</v>
      </c>
      <c r="N219" s="26">
        <v>8275.8</v>
      </c>
      <c r="O219" s="26">
        <v>8275.8</v>
      </c>
      <c r="P219" s="26">
        <v>8275.8</v>
      </c>
      <c r="Q219" s="26">
        <v>8275.8</v>
      </c>
      <c r="R219" s="26">
        <v>8275.8</v>
      </c>
      <c r="S219" s="26">
        <v>8564.925999999998</v>
      </c>
      <c r="T219" s="26">
        <v>8564.925999999998</v>
      </c>
      <c r="U219" s="26">
        <v>8564.925999999998</v>
      </c>
      <c r="V219" s="87">
        <v>8567.291</v>
      </c>
      <c r="W219" s="87">
        <v>8567.291</v>
      </c>
      <c r="X219" s="87">
        <v>100759.96</v>
      </c>
      <c r="Y219" s="27">
        <v>389.8</v>
      </c>
    </row>
    <row r="220" spans="1:25" s="1" customFormat="1" ht="13.5" customHeight="1">
      <c r="A220" s="29" t="s">
        <v>416</v>
      </c>
      <c r="B220" s="23" t="s">
        <v>256</v>
      </c>
      <c r="C220" s="23" t="s">
        <v>215</v>
      </c>
      <c r="D220" s="24"/>
      <c r="E220" s="30" t="s">
        <v>417</v>
      </c>
      <c r="F220" s="50" t="s">
        <v>193</v>
      </c>
      <c r="G220" s="51">
        <v>3110</v>
      </c>
      <c r="H220" s="50" t="s">
        <v>565</v>
      </c>
      <c r="I220" s="67" t="s">
        <v>566</v>
      </c>
      <c r="J220" s="67" t="s">
        <v>479</v>
      </c>
      <c r="K220" s="68" t="s">
        <v>615</v>
      </c>
      <c r="L220" s="26">
        <f aca="true" t="shared" si="44" ref="L220:W220">L219</f>
        <v>8275.8</v>
      </c>
      <c r="M220" s="26">
        <f t="shared" si="44"/>
        <v>8275.8</v>
      </c>
      <c r="N220" s="26">
        <f t="shared" si="44"/>
        <v>8275.8</v>
      </c>
      <c r="O220" s="26">
        <f t="shared" si="44"/>
        <v>8275.8</v>
      </c>
      <c r="P220" s="26">
        <f t="shared" si="44"/>
        <v>8275.8</v>
      </c>
      <c r="Q220" s="26">
        <f t="shared" si="44"/>
        <v>8275.8</v>
      </c>
      <c r="R220" s="26">
        <f t="shared" si="44"/>
        <v>8275.8</v>
      </c>
      <c r="S220" s="26">
        <f t="shared" si="44"/>
        <v>8564.925999999998</v>
      </c>
      <c r="T220" s="26">
        <f t="shared" si="44"/>
        <v>8564.925999999998</v>
      </c>
      <c r="U220" s="26">
        <f t="shared" si="44"/>
        <v>8564.925999999998</v>
      </c>
      <c r="V220" s="87">
        <f t="shared" si="44"/>
        <v>8567.291</v>
      </c>
      <c r="W220" s="87">
        <f t="shared" si="44"/>
        <v>8567.291</v>
      </c>
      <c r="X220" s="87">
        <f>SUM(L220:W220)</f>
        <v>100759.95999999998</v>
      </c>
      <c r="Y220" s="27"/>
    </row>
    <row r="221" spans="1:25" s="1" customFormat="1" ht="13.5" customHeight="1">
      <c r="A221" s="34" t="s">
        <v>193</v>
      </c>
      <c r="B221" s="23" t="s">
        <v>257</v>
      </c>
      <c r="C221" s="23" t="s">
        <v>307</v>
      </c>
      <c r="D221" s="24" t="s">
        <v>68</v>
      </c>
      <c r="E221" s="24" t="s">
        <v>2</v>
      </c>
      <c r="F221" s="78"/>
      <c r="G221" s="79"/>
      <c r="H221" s="78"/>
      <c r="I221" s="67"/>
      <c r="J221" s="67"/>
      <c r="K221" s="68" t="s">
        <v>615</v>
      </c>
      <c r="L221" s="26">
        <v>29856.54</v>
      </c>
      <c r="M221" s="26">
        <v>29856.54</v>
      </c>
      <c r="N221" s="26">
        <v>29856.54</v>
      </c>
      <c r="O221" s="26">
        <v>29856.54</v>
      </c>
      <c r="P221" s="26">
        <v>29856.54</v>
      </c>
      <c r="Q221" s="26">
        <v>29856.54</v>
      </c>
      <c r="R221" s="26">
        <v>29856.54</v>
      </c>
      <c r="S221" s="26">
        <v>33345.943999999996</v>
      </c>
      <c r="T221" s="26">
        <v>33345.943999999996</v>
      </c>
      <c r="U221" s="26">
        <v>33345.943999999996</v>
      </c>
      <c r="V221" s="87">
        <v>33354.774</v>
      </c>
      <c r="W221" s="87">
        <v>33354.774</v>
      </c>
      <c r="X221" s="87">
        <v>375743.16</v>
      </c>
      <c r="Y221" s="27">
        <v>1453.6</v>
      </c>
    </row>
    <row r="222" spans="1:25" s="1" customFormat="1" ht="13.5" customHeight="1">
      <c r="A222" s="77" t="s">
        <v>193</v>
      </c>
      <c r="B222" s="23" t="s">
        <v>257</v>
      </c>
      <c r="C222" s="23" t="s">
        <v>307</v>
      </c>
      <c r="D222" s="73">
        <v>8467</v>
      </c>
      <c r="E222" s="73" t="s">
        <v>460</v>
      </c>
      <c r="F222" s="78"/>
      <c r="G222" s="79"/>
      <c r="H222" s="78"/>
      <c r="I222" s="67"/>
      <c r="J222" s="67"/>
      <c r="K222" s="68" t="s">
        <v>615</v>
      </c>
      <c r="L222" s="26">
        <v>13474.7</v>
      </c>
      <c r="M222" s="26">
        <v>13474.7</v>
      </c>
      <c r="N222" s="26">
        <v>13474.7</v>
      </c>
      <c r="O222" s="26">
        <v>13474.7</v>
      </c>
      <c r="P222" s="26">
        <v>13474.7</v>
      </c>
      <c r="Q222" s="26">
        <v>13474.7</v>
      </c>
      <c r="R222" s="26">
        <v>13474.7</v>
      </c>
      <c r="S222" s="26">
        <v>15735.458000000002</v>
      </c>
      <c r="T222" s="26">
        <v>15735.458000000002</v>
      </c>
      <c r="U222" s="26">
        <v>15735.458000000002</v>
      </c>
      <c r="V222" s="87">
        <v>15739.523</v>
      </c>
      <c r="W222" s="87">
        <v>15739.523</v>
      </c>
      <c r="X222" s="87">
        <v>173008.32</v>
      </c>
      <c r="Y222" s="27">
        <v>669.3</v>
      </c>
    </row>
    <row r="223" spans="1:25" s="1" customFormat="1" ht="13.5" customHeight="1">
      <c r="A223" s="71" t="s">
        <v>193</v>
      </c>
      <c r="B223" s="23" t="s">
        <v>257</v>
      </c>
      <c r="C223" s="23" t="s">
        <v>307</v>
      </c>
      <c r="D223" s="24">
        <v>8975</v>
      </c>
      <c r="E223" s="58" t="s">
        <v>400</v>
      </c>
      <c r="F223" s="50"/>
      <c r="G223" s="66"/>
      <c r="H223" s="50"/>
      <c r="I223" s="67"/>
      <c r="J223" s="67"/>
      <c r="K223" s="68" t="s">
        <v>615</v>
      </c>
      <c r="L223" s="26">
        <v>8806.3</v>
      </c>
      <c r="M223" s="26">
        <v>8806.3</v>
      </c>
      <c r="N223" s="26">
        <v>8806.3</v>
      </c>
      <c r="O223" s="26">
        <v>8806.3</v>
      </c>
      <c r="P223" s="26">
        <v>8806.3</v>
      </c>
      <c r="Q223" s="26">
        <v>8806.3</v>
      </c>
      <c r="R223" s="26">
        <v>8806.3</v>
      </c>
      <c r="S223" s="26">
        <v>8969.874</v>
      </c>
      <c r="T223" s="26">
        <v>8969.874</v>
      </c>
      <c r="U223" s="26">
        <v>8969.874</v>
      </c>
      <c r="V223" s="87">
        <v>8972.374</v>
      </c>
      <c r="W223" s="87">
        <v>8972.374</v>
      </c>
      <c r="X223" s="87">
        <v>106498.47</v>
      </c>
      <c r="Y223" s="27">
        <v>412</v>
      </c>
    </row>
    <row r="224" spans="1:25" s="1" customFormat="1" ht="13.5" customHeight="1">
      <c r="A224" s="55" t="s">
        <v>193</v>
      </c>
      <c r="B224" s="23" t="s">
        <v>257</v>
      </c>
      <c r="C224" s="23" t="s">
        <v>307</v>
      </c>
      <c r="D224" s="24" t="s">
        <v>69</v>
      </c>
      <c r="E224" s="64" t="s">
        <v>312</v>
      </c>
      <c r="F224" s="50"/>
      <c r="G224" s="66"/>
      <c r="H224" s="50"/>
      <c r="I224" s="67"/>
      <c r="J224" s="67"/>
      <c r="K224" s="68" t="s">
        <v>615</v>
      </c>
      <c r="L224" s="26">
        <v>10482.68</v>
      </c>
      <c r="M224" s="26">
        <v>10482.68</v>
      </c>
      <c r="N224" s="26">
        <v>10482.68</v>
      </c>
      <c r="O224" s="26">
        <v>10482.68</v>
      </c>
      <c r="P224" s="26">
        <v>10482.68</v>
      </c>
      <c r="Q224" s="26">
        <v>10482.68</v>
      </c>
      <c r="R224" s="26">
        <v>10482.68</v>
      </c>
      <c r="S224" s="26">
        <v>10370.891999999998</v>
      </c>
      <c r="T224" s="26">
        <v>10370.891999999998</v>
      </c>
      <c r="U224" s="26">
        <v>10370.891999999998</v>
      </c>
      <c r="V224" s="87">
        <v>10373.832</v>
      </c>
      <c r="W224" s="87">
        <v>10373.832</v>
      </c>
      <c r="X224" s="87">
        <v>125239.1</v>
      </c>
      <c r="Y224" s="27">
        <v>484.5</v>
      </c>
    </row>
    <row r="225" spans="1:25" s="1" customFormat="1" ht="13.5" customHeight="1">
      <c r="A225" s="77" t="s">
        <v>193</v>
      </c>
      <c r="B225" s="72" t="s">
        <v>257</v>
      </c>
      <c r="C225" s="23" t="s">
        <v>307</v>
      </c>
      <c r="D225" s="24" t="s">
        <v>70</v>
      </c>
      <c r="E225" s="64" t="s">
        <v>194</v>
      </c>
      <c r="F225" s="78"/>
      <c r="G225" s="79"/>
      <c r="H225" s="78"/>
      <c r="I225" s="52"/>
      <c r="J225" s="52"/>
      <c r="K225" s="68" t="s">
        <v>615</v>
      </c>
      <c r="L225" s="26">
        <v>36975.85</v>
      </c>
      <c r="M225" s="26">
        <v>36975.85</v>
      </c>
      <c r="N225" s="26">
        <v>36975.85</v>
      </c>
      <c r="O225" s="26">
        <v>36975.85</v>
      </c>
      <c r="P225" s="26">
        <v>36975.85</v>
      </c>
      <c r="Q225" s="26">
        <v>36975.85</v>
      </c>
      <c r="R225" s="26">
        <v>36975.85</v>
      </c>
      <c r="S225" s="26">
        <v>37982.99199999999</v>
      </c>
      <c r="T225" s="26">
        <v>37982.99199999999</v>
      </c>
      <c r="U225" s="26">
        <v>37982.99199999999</v>
      </c>
      <c r="V225" s="87">
        <v>37993.537</v>
      </c>
      <c r="W225" s="87">
        <v>37993.537</v>
      </c>
      <c r="X225" s="87">
        <v>448767</v>
      </c>
      <c r="Y225" s="27">
        <v>1736.1</v>
      </c>
    </row>
    <row r="226" spans="1:25" ht="12.75" customHeight="1">
      <c r="A226" s="29" t="s">
        <v>193</v>
      </c>
      <c r="B226" s="23" t="s">
        <v>257</v>
      </c>
      <c r="C226" s="23" t="s">
        <v>307</v>
      </c>
      <c r="D226" s="64" t="s">
        <v>366</v>
      </c>
      <c r="E226" s="64" t="s">
        <v>373</v>
      </c>
      <c r="F226" s="78"/>
      <c r="G226" s="79"/>
      <c r="H226" s="78"/>
      <c r="I226" s="52"/>
      <c r="J226" s="52"/>
      <c r="K226" s="68" t="s">
        <v>615</v>
      </c>
      <c r="L226" s="26">
        <v>4519.86</v>
      </c>
      <c r="M226" s="26">
        <v>4519.86</v>
      </c>
      <c r="N226" s="26">
        <v>4519.86</v>
      </c>
      <c r="O226" s="26">
        <v>4519.86</v>
      </c>
      <c r="P226" s="26">
        <v>4519.86</v>
      </c>
      <c r="Q226" s="26">
        <v>4519.86</v>
      </c>
      <c r="R226" s="26">
        <v>4519.86</v>
      </c>
      <c r="S226" s="26">
        <v>5107.320000000001</v>
      </c>
      <c r="T226" s="26">
        <v>5107.320000000001</v>
      </c>
      <c r="U226" s="26">
        <v>5107.320000000001</v>
      </c>
      <c r="V226" s="87">
        <v>5108.665</v>
      </c>
      <c r="W226" s="87">
        <v>5108.665</v>
      </c>
      <c r="X226" s="87">
        <v>57178.31</v>
      </c>
      <c r="Y226" s="27">
        <v>221.2</v>
      </c>
    </row>
    <row r="227" spans="1:25" ht="12.75" customHeight="1">
      <c r="A227" s="29" t="s">
        <v>416</v>
      </c>
      <c r="B227" s="23" t="s">
        <v>257</v>
      </c>
      <c r="C227" s="23" t="s">
        <v>307</v>
      </c>
      <c r="D227" s="24"/>
      <c r="E227" s="30" t="s">
        <v>417</v>
      </c>
      <c r="F227" s="78" t="s">
        <v>193</v>
      </c>
      <c r="G227" s="79">
        <v>3120</v>
      </c>
      <c r="H227" s="78" t="s">
        <v>567</v>
      </c>
      <c r="I227" s="75" t="s">
        <v>568</v>
      </c>
      <c r="J227" s="75" t="s">
        <v>479</v>
      </c>
      <c r="K227" s="68" t="s">
        <v>615</v>
      </c>
      <c r="L227" s="26">
        <f aca="true" t="shared" si="45" ref="L227:W227">SUM(L221:L226)</f>
        <v>104115.93000000001</v>
      </c>
      <c r="M227" s="26">
        <f t="shared" si="45"/>
        <v>104115.93000000001</v>
      </c>
      <c r="N227" s="26">
        <f t="shared" si="45"/>
        <v>104115.93000000001</v>
      </c>
      <c r="O227" s="26">
        <f t="shared" si="45"/>
        <v>104115.93000000001</v>
      </c>
      <c r="P227" s="26">
        <f t="shared" si="45"/>
        <v>104115.93000000001</v>
      </c>
      <c r="Q227" s="26">
        <f t="shared" si="45"/>
        <v>104115.93000000001</v>
      </c>
      <c r="R227" s="26">
        <f t="shared" si="45"/>
        <v>104115.93000000001</v>
      </c>
      <c r="S227" s="26">
        <f t="shared" si="45"/>
        <v>111512.47999999998</v>
      </c>
      <c r="T227" s="26">
        <f t="shared" si="45"/>
        <v>111512.47999999998</v>
      </c>
      <c r="U227" s="26">
        <f t="shared" si="45"/>
        <v>111512.47999999998</v>
      </c>
      <c r="V227" s="87">
        <f t="shared" si="45"/>
        <v>111542.70499999999</v>
      </c>
      <c r="W227" s="87">
        <f t="shared" si="45"/>
        <v>111542.70499999999</v>
      </c>
      <c r="X227" s="87">
        <f>SUM(L227:W227)</f>
        <v>1286434.3600000003</v>
      </c>
      <c r="Y227" s="27"/>
    </row>
    <row r="228" spans="1:25" s="1" customFormat="1" ht="13.5" customHeight="1">
      <c r="A228" s="22" t="s">
        <v>331</v>
      </c>
      <c r="B228" s="23" t="s">
        <v>258</v>
      </c>
      <c r="C228" s="23" t="s">
        <v>313</v>
      </c>
      <c r="D228" s="73" t="s">
        <v>346</v>
      </c>
      <c r="E228" s="24" t="s">
        <v>334</v>
      </c>
      <c r="F228" s="78"/>
      <c r="G228" s="79"/>
      <c r="H228" s="78"/>
      <c r="I228" s="52"/>
      <c r="J228" s="52"/>
      <c r="K228" s="68" t="s">
        <v>615</v>
      </c>
      <c r="L228" s="26">
        <v>6366</v>
      </c>
      <c r="M228" s="26">
        <v>6366</v>
      </c>
      <c r="N228" s="26">
        <v>6366</v>
      </c>
      <c r="O228" s="26">
        <v>6366</v>
      </c>
      <c r="P228" s="26">
        <v>6366</v>
      </c>
      <c r="Q228" s="26">
        <v>6366</v>
      </c>
      <c r="R228" s="26">
        <v>6366</v>
      </c>
      <c r="S228" s="26">
        <v>6312.029999999999</v>
      </c>
      <c r="T228" s="26">
        <v>6312.029999999999</v>
      </c>
      <c r="U228" s="26">
        <v>6312.029999999999</v>
      </c>
      <c r="V228" s="87">
        <v>6313.82</v>
      </c>
      <c r="W228" s="87">
        <v>6313.82</v>
      </c>
      <c r="X228" s="87">
        <v>76125.73</v>
      </c>
      <c r="Y228" s="27">
        <v>294.5</v>
      </c>
    </row>
    <row r="229" spans="1:25" s="1" customFormat="1" ht="13.5" customHeight="1">
      <c r="A229" s="29" t="s">
        <v>331</v>
      </c>
      <c r="B229" s="23" t="s">
        <v>258</v>
      </c>
      <c r="C229" s="23" t="s">
        <v>313</v>
      </c>
      <c r="D229" s="24" t="s">
        <v>101</v>
      </c>
      <c r="E229" s="24" t="s">
        <v>102</v>
      </c>
      <c r="F229" s="78"/>
      <c r="G229" s="79"/>
      <c r="H229" s="78"/>
      <c r="I229" s="75"/>
      <c r="J229" s="75"/>
      <c r="K229" s="68" t="s">
        <v>615</v>
      </c>
      <c r="L229" s="26">
        <v>14535.7</v>
      </c>
      <c r="M229" s="26">
        <v>14535.7</v>
      </c>
      <c r="N229" s="26">
        <v>14535.7</v>
      </c>
      <c r="O229" s="26">
        <v>14535.7</v>
      </c>
      <c r="P229" s="26">
        <v>14535.7</v>
      </c>
      <c r="Q229" s="26">
        <v>14535.7</v>
      </c>
      <c r="R229" s="26">
        <v>14535.7</v>
      </c>
      <c r="S229" s="70">
        <v>17827.412</v>
      </c>
      <c r="T229" s="26">
        <v>17827.412</v>
      </c>
      <c r="U229" s="26">
        <v>17827.412</v>
      </c>
      <c r="V229" s="87">
        <v>17831.897</v>
      </c>
      <c r="W229" s="87">
        <v>17831.897</v>
      </c>
      <c r="X229" s="87">
        <v>190895.93</v>
      </c>
      <c r="Y229" s="27">
        <v>738.5</v>
      </c>
    </row>
    <row r="230" spans="1:25" ht="12.75">
      <c r="A230" s="71" t="s">
        <v>331</v>
      </c>
      <c r="B230" s="23" t="s">
        <v>258</v>
      </c>
      <c r="C230" s="23" t="s">
        <v>313</v>
      </c>
      <c r="D230" s="24" t="s">
        <v>575</v>
      </c>
      <c r="E230" s="24" t="s">
        <v>461</v>
      </c>
      <c r="F230" s="65"/>
      <c r="G230" s="66"/>
      <c r="H230" s="65"/>
      <c r="I230" s="52"/>
      <c r="J230" s="52"/>
      <c r="K230" s="68" t="s">
        <v>615</v>
      </c>
      <c r="L230" s="26">
        <v>8488</v>
      </c>
      <c r="M230" s="26">
        <v>8488</v>
      </c>
      <c r="N230" s="26">
        <v>8488</v>
      </c>
      <c r="O230" s="26">
        <v>8488</v>
      </c>
      <c r="P230" s="26">
        <v>8488</v>
      </c>
      <c r="Q230" s="26">
        <v>8488</v>
      </c>
      <c r="R230" s="26">
        <v>8488</v>
      </c>
      <c r="S230" s="26">
        <v>9493.038</v>
      </c>
      <c r="T230" s="26">
        <v>9493.038</v>
      </c>
      <c r="U230" s="26">
        <v>9493.038</v>
      </c>
      <c r="V230" s="87">
        <v>9495.548</v>
      </c>
      <c r="W230" s="87">
        <v>9495.548</v>
      </c>
      <c r="X230" s="87">
        <v>106886.21</v>
      </c>
      <c r="Y230" s="27">
        <v>413.5</v>
      </c>
    </row>
    <row r="231" spans="1:25" ht="12.75">
      <c r="A231" s="29" t="s">
        <v>331</v>
      </c>
      <c r="B231" s="56" t="s">
        <v>258</v>
      </c>
      <c r="C231" s="23" t="s">
        <v>313</v>
      </c>
      <c r="D231" s="64">
        <v>2067</v>
      </c>
      <c r="E231" s="24" t="s">
        <v>399</v>
      </c>
      <c r="F231" s="39"/>
      <c r="G231" s="39"/>
      <c r="H231" s="39"/>
      <c r="I231" s="53"/>
      <c r="J231" s="53"/>
      <c r="K231" s="68" t="s">
        <v>615</v>
      </c>
      <c r="L231" s="26">
        <v>16551.6</v>
      </c>
      <c r="M231" s="26">
        <v>16551.6</v>
      </c>
      <c r="N231" s="26">
        <v>16551.6</v>
      </c>
      <c r="O231" s="26">
        <v>16551.6</v>
      </c>
      <c r="P231" s="26">
        <v>16551.6</v>
      </c>
      <c r="Q231" s="26">
        <v>16551.6</v>
      </c>
      <c r="R231" s="26">
        <v>16551.6</v>
      </c>
      <c r="S231" s="26">
        <v>15728.894</v>
      </c>
      <c r="T231" s="26">
        <v>15728.894</v>
      </c>
      <c r="U231" s="26">
        <v>15728.894</v>
      </c>
      <c r="V231" s="87">
        <v>15733.464</v>
      </c>
      <c r="W231" s="87">
        <v>15733.464</v>
      </c>
      <c r="X231" s="87">
        <v>194514.81</v>
      </c>
      <c r="Y231" s="27">
        <v>752.5</v>
      </c>
    </row>
    <row r="232" spans="1:25" s="1" customFormat="1" ht="13.5" customHeight="1">
      <c r="A232" s="71" t="s">
        <v>331</v>
      </c>
      <c r="B232" s="56" t="s">
        <v>258</v>
      </c>
      <c r="C232" s="23" t="s">
        <v>313</v>
      </c>
      <c r="D232" s="24" t="s">
        <v>76</v>
      </c>
      <c r="E232" s="24" t="s">
        <v>218</v>
      </c>
      <c r="F232" s="50"/>
      <c r="G232" s="51"/>
      <c r="H232" s="50"/>
      <c r="I232" s="67"/>
      <c r="J232" s="67"/>
      <c r="K232" s="68" t="s">
        <v>615</v>
      </c>
      <c r="L232" s="26">
        <v>10822.2</v>
      </c>
      <c r="M232" s="26">
        <v>10822.2</v>
      </c>
      <c r="N232" s="26">
        <v>10822.2</v>
      </c>
      <c r="O232" s="26">
        <v>10822.2</v>
      </c>
      <c r="P232" s="26">
        <v>10822.2</v>
      </c>
      <c r="Q232" s="26">
        <v>10822.2</v>
      </c>
      <c r="R232" s="26">
        <v>10822.2</v>
      </c>
      <c r="S232" s="26">
        <v>8887.494</v>
      </c>
      <c r="T232" s="26">
        <v>8887.494</v>
      </c>
      <c r="U232" s="26">
        <v>8887.494</v>
      </c>
      <c r="V232" s="87">
        <v>8890.319</v>
      </c>
      <c r="W232" s="87">
        <v>8890.319</v>
      </c>
      <c r="X232" s="87">
        <v>120198.52</v>
      </c>
      <c r="Y232" s="27">
        <v>465</v>
      </c>
    </row>
    <row r="233" spans="1:25" s="1" customFormat="1" ht="13.5" customHeight="1">
      <c r="A233" s="77" t="s">
        <v>331</v>
      </c>
      <c r="B233" s="72" t="s">
        <v>258</v>
      </c>
      <c r="C233" s="23" t="s">
        <v>313</v>
      </c>
      <c r="D233" s="73" t="s">
        <v>99</v>
      </c>
      <c r="E233" s="73" t="s">
        <v>100</v>
      </c>
      <c r="F233" s="50"/>
      <c r="G233" s="51"/>
      <c r="H233" s="50"/>
      <c r="I233" s="67"/>
      <c r="J233" s="67"/>
      <c r="K233" s="68" t="s">
        <v>615</v>
      </c>
      <c r="L233" s="26">
        <v>13793</v>
      </c>
      <c r="M233" s="26">
        <v>13793</v>
      </c>
      <c r="N233" s="26">
        <v>13793</v>
      </c>
      <c r="O233" s="26">
        <v>13793</v>
      </c>
      <c r="P233" s="26">
        <v>13793</v>
      </c>
      <c r="Q233" s="26">
        <v>13793</v>
      </c>
      <c r="R233" s="26">
        <v>13793</v>
      </c>
      <c r="S233" s="26">
        <v>13103.103999999998</v>
      </c>
      <c r="T233" s="26">
        <v>13103.103999999998</v>
      </c>
      <c r="U233" s="26">
        <v>13103.103999999998</v>
      </c>
      <c r="V233" s="87">
        <v>13106.914</v>
      </c>
      <c r="W233" s="87">
        <v>13106.914</v>
      </c>
      <c r="X233" s="87">
        <v>162074.14</v>
      </c>
      <c r="Y233" s="27">
        <v>627</v>
      </c>
    </row>
    <row r="234" spans="1:25" s="1" customFormat="1" ht="13.5" customHeight="1">
      <c r="A234" s="71" t="s">
        <v>331</v>
      </c>
      <c r="B234" s="72" t="s">
        <v>258</v>
      </c>
      <c r="C234" s="23" t="s">
        <v>313</v>
      </c>
      <c r="D234" s="24" t="s">
        <v>11</v>
      </c>
      <c r="E234" s="73" t="s">
        <v>576</v>
      </c>
      <c r="F234" s="74"/>
      <c r="G234" s="74"/>
      <c r="H234" s="74"/>
      <c r="I234" s="67"/>
      <c r="J234" s="67"/>
      <c r="K234" s="68" t="s">
        <v>615</v>
      </c>
      <c r="L234" s="26">
        <v>10652.44</v>
      </c>
      <c r="M234" s="26">
        <v>10652.44</v>
      </c>
      <c r="N234" s="26">
        <v>10652.44</v>
      </c>
      <c r="O234" s="26">
        <v>10652.44</v>
      </c>
      <c r="P234" s="26">
        <v>10652.44</v>
      </c>
      <c r="Q234" s="26">
        <v>10652.44</v>
      </c>
      <c r="R234" s="26">
        <v>10652.44</v>
      </c>
      <c r="S234" s="26">
        <v>11430.793999999998</v>
      </c>
      <c r="T234" s="26">
        <v>11430.793999999998</v>
      </c>
      <c r="U234" s="26">
        <v>11430.793999999998</v>
      </c>
      <c r="V234" s="87">
        <v>11433.889</v>
      </c>
      <c r="W234" s="87">
        <v>11433.889</v>
      </c>
      <c r="X234" s="87">
        <v>131727.24</v>
      </c>
      <c r="Y234" s="27">
        <v>509.6</v>
      </c>
    </row>
    <row r="235" spans="1:25" s="1" customFormat="1" ht="13.5" customHeight="1">
      <c r="A235" s="71" t="s">
        <v>331</v>
      </c>
      <c r="B235" s="23" t="s">
        <v>258</v>
      </c>
      <c r="C235" s="23" t="s">
        <v>313</v>
      </c>
      <c r="D235" s="24" t="s">
        <v>4</v>
      </c>
      <c r="E235" s="58" t="s">
        <v>97</v>
      </c>
      <c r="F235" s="74"/>
      <c r="G235" s="74"/>
      <c r="H235" s="74"/>
      <c r="I235" s="67"/>
      <c r="J235" s="67"/>
      <c r="K235" s="68" t="s">
        <v>615</v>
      </c>
      <c r="L235" s="26">
        <v>6578.2</v>
      </c>
      <c r="M235" s="26">
        <v>6578.2</v>
      </c>
      <c r="N235" s="26">
        <v>6578.2</v>
      </c>
      <c r="O235" s="26">
        <v>6578.2</v>
      </c>
      <c r="P235" s="26">
        <v>6578.2</v>
      </c>
      <c r="Q235" s="26">
        <v>6578.2</v>
      </c>
      <c r="R235" s="26">
        <v>6578.2</v>
      </c>
      <c r="S235" s="26">
        <v>8418.808</v>
      </c>
      <c r="T235" s="26">
        <v>8418.808</v>
      </c>
      <c r="U235" s="26">
        <v>8418.808</v>
      </c>
      <c r="V235" s="87">
        <v>8420.878</v>
      </c>
      <c r="W235" s="87">
        <v>8420.878</v>
      </c>
      <c r="X235" s="87">
        <v>88145.58</v>
      </c>
      <c r="Y235" s="27">
        <v>341</v>
      </c>
    </row>
    <row r="236" spans="1:25" s="1" customFormat="1" ht="13.5" customHeight="1">
      <c r="A236" s="29" t="s">
        <v>331</v>
      </c>
      <c r="B236" s="72" t="s">
        <v>258</v>
      </c>
      <c r="C236" s="23" t="s">
        <v>313</v>
      </c>
      <c r="D236" s="24" t="s">
        <v>145</v>
      </c>
      <c r="E236" s="24" t="s">
        <v>146</v>
      </c>
      <c r="F236" s="50"/>
      <c r="G236" s="51"/>
      <c r="H236" s="50"/>
      <c r="I236" s="75"/>
      <c r="J236" s="75"/>
      <c r="K236" s="68" t="s">
        <v>615</v>
      </c>
      <c r="L236" s="26">
        <v>1485.4</v>
      </c>
      <c r="M236" s="26">
        <v>1485.4</v>
      </c>
      <c r="N236" s="26">
        <v>1485.4</v>
      </c>
      <c r="O236" s="26">
        <v>1485.4</v>
      </c>
      <c r="P236" s="26">
        <v>1485.4</v>
      </c>
      <c r="Q236" s="26">
        <v>1485.4</v>
      </c>
      <c r="R236" s="26">
        <v>1485.4</v>
      </c>
      <c r="S236" s="26">
        <v>1022.1920000000002</v>
      </c>
      <c r="T236" s="26">
        <v>1022.1920000000002</v>
      </c>
      <c r="U236" s="26">
        <v>1022.1920000000002</v>
      </c>
      <c r="V236" s="87">
        <v>1022.557</v>
      </c>
      <c r="W236" s="87">
        <v>1022.557</v>
      </c>
      <c r="X236" s="87">
        <v>15509.49</v>
      </c>
      <c r="Y236" s="27">
        <v>60</v>
      </c>
    </row>
    <row r="237" spans="1:25" s="1" customFormat="1" ht="13.5" customHeight="1">
      <c r="A237" s="43" t="s">
        <v>331</v>
      </c>
      <c r="B237" s="23" t="s">
        <v>258</v>
      </c>
      <c r="C237" s="23" t="s">
        <v>313</v>
      </c>
      <c r="D237" s="24">
        <v>3399</v>
      </c>
      <c r="E237" s="28" t="s">
        <v>406</v>
      </c>
      <c r="F237" s="78"/>
      <c r="G237" s="79"/>
      <c r="H237" s="78"/>
      <c r="I237" s="67"/>
      <c r="J237" s="52"/>
      <c r="K237" s="68" t="s">
        <v>615</v>
      </c>
      <c r="L237" s="26">
        <v>7999.94</v>
      </c>
      <c r="M237" s="26">
        <v>7999.94</v>
      </c>
      <c r="N237" s="26">
        <v>7999.94</v>
      </c>
      <c r="O237" s="26">
        <v>7999.94</v>
      </c>
      <c r="P237" s="26">
        <v>7999.94</v>
      </c>
      <c r="Q237" s="26">
        <v>7999.94</v>
      </c>
      <c r="R237" s="26">
        <v>7999.94</v>
      </c>
      <c r="S237" s="70">
        <v>2876.8660000000004</v>
      </c>
      <c r="T237" s="26">
        <v>2876.8660000000004</v>
      </c>
      <c r="U237" s="26">
        <v>2876.8660000000004</v>
      </c>
      <c r="V237" s="87">
        <v>2878.521</v>
      </c>
      <c r="W237" s="87">
        <v>2878.521</v>
      </c>
      <c r="X237" s="87">
        <v>70387.22</v>
      </c>
      <c r="Y237" s="27">
        <v>272.3</v>
      </c>
    </row>
    <row r="238" spans="1:25" s="1" customFormat="1" ht="13.5" customHeight="1">
      <c r="A238" s="29" t="s">
        <v>331</v>
      </c>
      <c r="B238" s="23" t="s">
        <v>258</v>
      </c>
      <c r="C238" s="23" t="s">
        <v>313</v>
      </c>
      <c r="D238" s="24">
        <v>3326</v>
      </c>
      <c r="E238" s="73" t="s">
        <v>403</v>
      </c>
      <c r="F238" s="50"/>
      <c r="G238" s="51"/>
      <c r="H238" s="50"/>
      <c r="I238" s="67"/>
      <c r="J238" s="67"/>
      <c r="K238" s="68" t="s">
        <v>615</v>
      </c>
      <c r="L238" s="26">
        <v>9018.5</v>
      </c>
      <c r="M238" s="26">
        <v>9018.5</v>
      </c>
      <c r="N238" s="26">
        <v>9018.5</v>
      </c>
      <c r="O238" s="26">
        <v>9018.5</v>
      </c>
      <c r="P238" s="26">
        <v>9018.5</v>
      </c>
      <c r="Q238" s="26">
        <v>9018.5</v>
      </c>
      <c r="R238" s="26">
        <v>9018.5</v>
      </c>
      <c r="S238" s="26">
        <v>6780.726000000001</v>
      </c>
      <c r="T238" s="26">
        <v>6780.726000000001</v>
      </c>
      <c r="U238" s="26">
        <v>6780.726000000001</v>
      </c>
      <c r="V238" s="87">
        <v>6783.006</v>
      </c>
      <c r="W238" s="87">
        <v>6783.006</v>
      </c>
      <c r="X238" s="87">
        <v>97037.69</v>
      </c>
      <c r="Y238" s="27">
        <v>375.4</v>
      </c>
    </row>
    <row r="239" spans="1:25" s="1" customFormat="1" ht="13.5" customHeight="1">
      <c r="A239" s="71" t="s">
        <v>331</v>
      </c>
      <c r="B239" s="23" t="s">
        <v>258</v>
      </c>
      <c r="C239" s="23" t="s">
        <v>313</v>
      </c>
      <c r="D239" s="24" t="s">
        <v>311</v>
      </c>
      <c r="E239" s="58" t="s">
        <v>437</v>
      </c>
      <c r="F239" s="50"/>
      <c r="G239" s="51"/>
      <c r="H239" s="50"/>
      <c r="I239" s="67"/>
      <c r="J239" s="67"/>
      <c r="K239" s="68" t="s">
        <v>615</v>
      </c>
      <c r="L239" s="26">
        <v>15140.47</v>
      </c>
      <c r="M239" s="26">
        <v>15140.47</v>
      </c>
      <c r="N239" s="26">
        <v>15140.47</v>
      </c>
      <c r="O239" s="26">
        <v>15140.47</v>
      </c>
      <c r="P239" s="26">
        <v>15140.47</v>
      </c>
      <c r="Q239" s="26">
        <v>15140.47</v>
      </c>
      <c r="R239" s="26">
        <v>15140.47</v>
      </c>
      <c r="S239" s="26">
        <v>14096.106000000003</v>
      </c>
      <c r="T239" s="26">
        <v>14096.106000000003</v>
      </c>
      <c r="U239" s="26">
        <v>14096.106000000003</v>
      </c>
      <c r="V239" s="87">
        <v>14100.251</v>
      </c>
      <c r="W239" s="87">
        <v>14100.251</v>
      </c>
      <c r="X239" s="87">
        <v>176472.11</v>
      </c>
      <c r="Y239" s="27">
        <v>682.7</v>
      </c>
    </row>
    <row r="240" spans="1:25" s="1" customFormat="1" ht="13.5" customHeight="1">
      <c r="A240" s="29" t="s">
        <v>331</v>
      </c>
      <c r="B240" s="23" t="s">
        <v>258</v>
      </c>
      <c r="C240" s="23" t="s">
        <v>313</v>
      </c>
      <c r="D240" s="24">
        <v>4403</v>
      </c>
      <c r="E240" s="73" t="s">
        <v>412</v>
      </c>
      <c r="F240" s="78"/>
      <c r="G240" s="79"/>
      <c r="H240" s="78"/>
      <c r="I240" s="67"/>
      <c r="J240" s="67"/>
      <c r="K240" s="68" t="s">
        <v>615</v>
      </c>
      <c r="L240" s="26">
        <v>6535.76</v>
      </c>
      <c r="M240" s="26">
        <v>6535.76</v>
      </c>
      <c r="N240" s="26">
        <v>6535.76</v>
      </c>
      <c r="O240" s="26">
        <v>6535.76</v>
      </c>
      <c r="P240" s="26">
        <v>6535.76</v>
      </c>
      <c r="Q240" s="26">
        <v>6535.76</v>
      </c>
      <c r="R240" s="26">
        <v>6535.76</v>
      </c>
      <c r="S240" s="26">
        <v>5939.957999999999</v>
      </c>
      <c r="T240" s="26">
        <v>5939.957999999999</v>
      </c>
      <c r="U240" s="26">
        <v>5939.957999999999</v>
      </c>
      <c r="V240" s="87">
        <v>5941.728</v>
      </c>
      <c r="W240" s="87">
        <v>5941.728</v>
      </c>
      <c r="X240" s="87">
        <v>75453.65</v>
      </c>
      <c r="Y240" s="27">
        <v>291.9</v>
      </c>
    </row>
    <row r="241" spans="1:25" s="1" customFormat="1" ht="13.5" customHeight="1">
      <c r="A241" s="22" t="s">
        <v>331</v>
      </c>
      <c r="B241" s="23" t="s">
        <v>258</v>
      </c>
      <c r="C241" s="23" t="s">
        <v>313</v>
      </c>
      <c r="D241" s="24" t="s">
        <v>407</v>
      </c>
      <c r="E241" s="73" t="s">
        <v>408</v>
      </c>
      <c r="F241" s="65"/>
      <c r="G241" s="66"/>
      <c r="H241" s="65"/>
      <c r="I241" s="52"/>
      <c r="J241" s="52"/>
      <c r="K241" s="68" t="s">
        <v>615</v>
      </c>
      <c r="L241" s="26">
        <v>4625.96</v>
      </c>
      <c r="M241" s="26">
        <v>4625.96</v>
      </c>
      <c r="N241" s="26">
        <v>4625.96</v>
      </c>
      <c r="O241" s="26">
        <v>4625.96</v>
      </c>
      <c r="P241" s="26">
        <v>4625.96</v>
      </c>
      <c r="Q241" s="26">
        <v>4625.96</v>
      </c>
      <c r="R241" s="26">
        <v>4625.96</v>
      </c>
      <c r="S241" s="26">
        <v>3299.3420000000006</v>
      </c>
      <c r="T241" s="26">
        <v>3299.3420000000006</v>
      </c>
      <c r="U241" s="26">
        <v>3299.3420000000006</v>
      </c>
      <c r="V241" s="87">
        <v>3300.492</v>
      </c>
      <c r="W241" s="87">
        <v>3300.492</v>
      </c>
      <c r="X241" s="87">
        <v>48880.73</v>
      </c>
      <c r="Y241" s="27">
        <v>189.1</v>
      </c>
    </row>
    <row r="242" spans="1:25" s="1" customFormat="1" ht="13.5" customHeight="1">
      <c r="A242" s="71" t="s">
        <v>331</v>
      </c>
      <c r="B242" s="56" t="s">
        <v>258</v>
      </c>
      <c r="C242" s="23" t="s">
        <v>313</v>
      </c>
      <c r="D242" s="24" t="s">
        <v>363</v>
      </c>
      <c r="E242" s="73" t="s">
        <v>370</v>
      </c>
      <c r="F242" s="49"/>
      <c r="G242" s="49"/>
      <c r="H242" s="49"/>
      <c r="I242" s="67"/>
      <c r="J242" s="67"/>
      <c r="K242" s="68" t="s">
        <v>615</v>
      </c>
      <c r="L242" s="26">
        <v>3819.6</v>
      </c>
      <c r="M242" s="26">
        <v>3819.6</v>
      </c>
      <c r="N242" s="26">
        <v>3819.6</v>
      </c>
      <c r="O242" s="26">
        <v>3819.6</v>
      </c>
      <c r="P242" s="26">
        <v>3819.6</v>
      </c>
      <c r="Q242" s="26">
        <v>3819.6</v>
      </c>
      <c r="R242" s="26">
        <v>3819.6</v>
      </c>
      <c r="S242" s="70">
        <v>3957.814</v>
      </c>
      <c r="T242" s="26">
        <v>3957.814</v>
      </c>
      <c r="U242" s="26">
        <v>3957.814</v>
      </c>
      <c r="V242" s="87">
        <v>3958.909</v>
      </c>
      <c r="W242" s="87">
        <v>3958.909</v>
      </c>
      <c r="X242" s="87">
        <v>46528.46</v>
      </c>
      <c r="Y242" s="27">
        <v>180</v>
      </c>
    </row>
    <row r="243" spans="1:25" s="1" customFormat="1" ht="13.5" customHeight="1">
      <c r="A243" s="77" t="s">
        <v>331</v>
      </c>
      <c r="B243" s="23" t="s">
        <v>258</v>
      </c>
      <c r="C243" s="23" t="s">
        <v>313</v>
      </c>
      <c r="D243" s="24" t="s">
        <v>409</v>
      </c>
      <c r="E243" s="73" t="s">
        <v>410</v>
      </c>
      <c r="F243" s="50"/>
      <c r="G243" s="51"/>
      <c r="H243" s="50"/>
      <c r="I243" s="75"/>
      <c r="J243" s="75"/>
      <c r="K243" s="68" t="s">
        <v>615</v>
      </c>
      <c r="L243" s="26">
        <v>5708.18</v>
      </c>
      <c r="M243" s="26">
        <v>5708.18</v>
      </c>
      <c r="N243" s="26">
        <v>5708.18</v>
      </c>
      <c r="O243" s="26">
        <v>5708.18</v>
      </c>
      <c r="P243" s="26">
        <v>5708.18</v>
      </c>
      <c r="Q243" s="26">
        <v>5708.18</v>
      </c>
      <c r="R243" s="26">
        <v>5708.18</v>
      </c>
      <c r="S243" s="26">
        <v>6250.758</v>
      </c>
      <c r="T243" s="26">
        <v>6250.758</v>
      </c>
      <c r="U243" s="26">
        <v>6250.758</v>
      </c>
      <c r="V243" s="87">
        <v>6252.428</v>
      </c>
      <c r="W243" s="87">
        <v>6252.428</v>
      </c>
      <c r="X243" s="87">
        <v>71214.39</v>
      </c>
      <c r="Y243" s="27">
        <v>275.5</v>
      </c>
    </row>
    <row r="244" spans="1:25" s="1" customFormat="1" ht="13.5" customHeight="1">
      <c r="A244" s="71" t="s">
        <v>331</v>
      </c>
      <c r="B244" s="23" t="s">
        <v>258</v>
      </c>
      <c r="C244" s="23" t="s">
        <v>313</v>
      </c>
      <c r="D244" s="24" t="s">
        <v>309</v>
      </c>
      <c r="E244" s="73" t="s">
        <v>308</v>
      </c>
      <c r="F244" s="50"/>
      <c r="G244" s="51"/>
      <c r="H244" s="50"/>
      <c r="I244" s="75"/>
      <c r="J244" s="75"/>
      <c r="K244" s="68" t="s">
        <v>615</v>
      </c>
      <c r="L244" s="26">
        <v>5835.5</v>
      </c>
      <c r="M244" s="26">
        <v>5835.5</v>
      </c>
      <c r="N244" s="26">
        <v>5835.5</v>
      </c>
      <c r="O244" s="26">
        <v>5835.5</v>
      </c>
      <c r="P244" s="26">
        <v>5835.5</v>
      </c>
      <c r="Q244" s="26">
        <v>5835.5</v>
      </c>
      <c r="R244" s="26">
        <v>5835.5</v>
      </c>
      <c r="S244" s="26">
        <v>3699.6699999999996</v>
      </c>
      <c r="T244" s="26">
        <v>3699.6699999999996</v>
      </c>
      <c r="U244" s="26">
        <v>3699.6699999999996</v>
      </c>
      <c r="V244" s="87">
        <v>3701.065</v>
      </c>
      <c r="W244" s="87">
        <v>3701.065</v>
      </c>
      <c r="X244" s="87">
        <v>59349.64</v>
      </c>
      <c r="Y244" s="27">
        <v>229.6</v>
      </c>
    </row>
    <row r="245" spans="1:25" ht="13.5" customHeight="1">
      <c r="A245" s="71" t="s">
        <v>331</v>
      </c>
      <c r="B245" s="56" t="s">
        <v>258</v>
      </c>
      <c r="C245" s="23" t="s">
        <v>313</v>
      </c>
      <c r="D245" s="24" t="s">
        <v>94</v>
      </c>
      <c r="E245" s="58" t="s">
        <v>577</v>
      </c>
      <c r="F245" s="39"/>
      <c r="G245" s="39"/>
      <c r="H245" s="39"/>
      <c r="I245" s="53"/>
      <c r="J245" s="53"/>
      <c r="K245" s="68" t="s">
        <v>615</v>
      </c>
      <c r="L245" s="26">
        <v>9761.2</v>
      </c>
      <c r="M245" s="26">
        <v>9761.2</v>
      </c>
      <c r="N245" s="26">
        <v>9761.2</v>
      </c>
      <c r="O245" s="26">
        <v>9761.2</v>
      </c>
      <c r="P245" s="26">
        <v>9761.2</v>
      </c>
      <c r="Q245" s="26">
        <v>9761.2</v>
      </c>
      <c r="R245" s="26">
        <v>9761.2</v>
      </c>
      <c r="S245" s="26">
        <v>9778.392000000002</v>
      </c>
      <c r="T245" s="26">
        <v>9778.392000000002</v>
      </c>
      <c r="U245" s="26">
        <v>9778.392000000002</v>
      </c>
      <c r="V245" s="87">
        <v>9781.147</v>
      </c>
      <c r="W245" s="87">
        <v>9781.147</v>
      </c>
      <c r="X245" s="87">
        <v>117225.87</v>
      </c>
      <c r="Y245" s="27">
        <v>453.5</v>
      </c>
    </row>
    <row r="246" spans="1:25" s="1" customFormat="1" ht="13.5" customHeight="1">
      <c r="A246" s="22" t="s">
        <v>331</v>
      </c>
      <c r="B246" s="23" t="s">
        <v>258</v>
      </c>
      <c r="C246" s="23" t="s">
        <v>313</v>
      </c>
      <c r="D246" s="24">
        <v>4699</v>
      </c>
      <c r="E246" s="58" t="s">
        <v>578</v>
      </c>
      <c r="F246" s="78"/>
      <c r="G246" s="79"/>
      <c r="H246" s="78"/>
      <c r="I246" s="67"/>
      <c r="J246" s="67"/>
      <c r="K246" s="68" t="s">
        <v>615</v>
      </c>
      <c r="L246" s="26">
        <v>8488</v>
      </c>
      <c r="M246" s="26">
        <v>8488</v>
      </c>
      <c r="N246" s="26">
        <v>8488</v>
      </c>
      <c r="O246" s="26">
        <v>8488</v>
      </c>
      <c r="P246" s="26">
        <v>8488</v>
      </c>
      <c r="Q246" s="26">
        <v>8488</v>
      </c>
      <c r="R246" s="26">
        <v>8488</v>
      </c>
      <c r="S246" s="26">
        <v>9105.318</v>
      </c>
      <c r="T246" s="26">
        <v>9105.318</v>
      </c>
      <c r="U246" s="26">
        <v>9105.318</v>
      </c>
      <c r="V246" s="87">
        <v>9107.788</v>
      </c>
      <c r="W246" s="87">
        <v>9107.788</v>
      </c>
      <c r="X246" s="87">
        <v>104947.53</v>
      </c>
      <c r="Y246" s="27">
        <v>406</v>
      </c>
    </row>
    <row r="247" spans="1:25" s="1" customFormat="1" ht="13.5" customHeight="1">
      <c r="A247" s="77" t="s">
        <v>331</v>
      </c>
      <c r="B247" s="23" t="s">
        <v>258</v>
      </c>
      <c r="C247" s="23" t="s">
        <v>313</v>
      </c>
      <c r="D247" s="24"/>
      <c r="E247" s="24" t="s">
        <v>599</v>
      </c>
      <c r="F247" s="50"/>
      <c r="G247" s="51"/>
      <c r="H247" s="50"/>
      <c r="I247" s="75"/>
      <c r="J247" s="75"/>
      <c r="K247" s="68" t="s">
        <v>615</v>
      </c>
      <c r="L247" s="26">
        <v>1909.8</v>
      </c>
      <c r="M247" s="26">
        <v>1909.8</v>
      </c>
      <c r="N247" s="26">
        <v>1909.8</v>
      </c>
      <c r="O247" s="26">
        <v>1909.8</v>
      </c>
      <c r="P247" s="26">
        <v>1909.8</v>
      </c>
      <c r="Q247" s="26">
        <v>1909.8</v>
      </c>
      <c r="R247" s="26">
        <v>1909.8</v>
      </c>
      <c r="S247" s="26">
        <v>1720.4280000000006</v>
      </c>
      <c r="T247" s="26">
        <v>1720.4280000000006</v>
      </c>
      <c r="U247" s="26">
        <v>1720.4280000000006</v>
      </c>
      <c r="V247" s="87">
        <v>1720.943</v>
      </c>
      <c r="W247" s="87">
        <v>1720.943</v>
      </c>
      <c r="X247" s="87">
        <v>21971.77</v>
      </c>
      <c r="Y247" s="27">
        <v>85</v>
      </c>
    </row>
    <row r="248" spans="1:25" ht="13.5" customHeight="1">
      <c r="A248" s="71" t="s">
        <v>331</v>
      </c>
      <c r="B248" s="23" t="s">
        <v>258</v>
      </c>
      <c r="C248" s="23" t="s">
        <v>313</v>
      </c>
      <c r="D248" s="24" t="s">
        <v>35</v>
      </c>
      <c r="E248" s="58" t="s">
        <v>353</v>
      </c>
      <c r="F248" s="50"/>
      <c r="G248" s="51"/>
      <c r="H248" s="50"/>
      <c r="I248" s="52"/>
      <c r="J248" s="52"/>
      <c r="K248" s="68" t="s">
        <v>615</v>
      </c>
      <c r="L248" s="26">
        <v>6153.8</v>
      </c>
      <c r="M248" s="26">
        <v>6153.8</v>
      </c>
      <c r="N248" s="26">
        <v>6153.8</v>
      </c>
      <c r="O248" s="26">
        <v>6153.8</v>
      </c>
      <c r="P248" s="26">
        <v>6153.8</v>
      </c>
      <c r="Q248" s="26">
        <v>6153.8</v>
      </c>
      <c r="R248" s="26">
        <v>6153.8</v>
      </c>
      <c r="S248" s="26">
        <v>8428.803999999998</v>
      </c>
      <c r="T248" s="26">
        <v>8428.803999999998</v>
      </c>
      <c r="U248" s="26">
        <v>8428.803999999998</v>
      </c>
      <c r="V248" s="87">
        <v>8430.809</v>
      </c>
      <c r="W248" s="87">
        <v>8430.809</v>
      </c>
      <c r="X248" s="87">
        <v>85224.63</v>
      </c>
      <c r="Y248" s="27">
        <v>329.7</v>
      </c>
    </row>
    <row r="249" spans="1:25" ht="13.5" customHeight="1">
      <c r="A249" s="77" t="s">
        <v>331</v>
      </c>
      <c r="B249" s="23" t="s">
        <v>258</v>
      </c>
      <c r="C249" s="23" t="s">
        <v>313</v>
      </c>
      <c r="D249" s="24" t="s">
        <v>73</v>
      </c>
      <c r="E249" s="64" t="s">
        <v>436</v>
      </c>
      <c r="F249" s="50"/>
      <c r="G249" s="51"/>
      <c r="H249" s="50"/>
      <c r="I249" s="75"/>
      <c r="J249" s="75"/>
      <c r="K249" s="68" t="s">
        <v>615</v>
      </c>
      <c r="L249" s="26">
        <v>14358.87</v>
      </c>
      <c r="M249" s="26">
        <v>14358.87</v>
      </c>
      <c r="N249" s="26">
        <v>14358.87</v>
      </c>
      <c r="O249" s="26">
        <v>14358.87</v>
      </c>
      <c r="P249" s="26">
        <v>14358.87</v>
      </c>
      <c r="Q249" s="26">
        <v>14358.87</v>
      </c>
      <c r="R249" s="26">
        <v>14358.87</v>
      </c>
      <c r="S249" s="26">
        <v>28238.379999999997</v>
      </c>
      <c r="T249" s="26">
        <v>28238.379999999997</v>
      </c>
      <c r="U249" s="26">
        <v>28238.379999999997</v>
      </c>
      <c r="V249" s="87">
        <v>28244.06</v>
      </c>
      <c r="W249" s="87">
        <v>28244.06</v>
      </c>
      <c r="X249" s="87">
        <v>241715.35</v>
      </c>
      <c r="Y249" s="27">
        <v>935.1</v>
      </c>
    </row>
    <row r="250" spans="1:25" ht="13.5" customHeight="1">
      <c r="A250" s="29" t="s">
        <v>331</v>
      </c>
      <c r="B250" s="56" t="s">
        <v>258</v>
      </c>
      <c r="C250" s="56" t="s">
        <v>313</v>
      </c>
      <c r="D250" s="64" t="s">
        <v>74</v>
      </c>
      <c r="E250" s="73" t="s">
        <v>261</v>
      </c>
      <c r="F250" s="65"/>
      <c r="G250" s="66"/>
      <c r="H250" s="65"/>
      <c r="I250" s="75"/>
      <c r="J250" s="75"/>
      <c r="K250" s="68" t="s">
        <v>615</v>
      </c>
      <c r="L250" s="69">
        <v>14358.87</v>
      </c>
      <c r="M250" s="69">
        <v>14358.87</v>
      </c>
      <c r="N250" s="69">
        <v>14358.87</v>
      </c>
      <c r="O250" s="69">
        <v>14358.87</v>
      </c>
      <c r="P250" s="69">
        <v>14358.87</v>
      </c>
      <c r="Q250" s="69">
        <v>14358.87</v>
      </c>
      <c r="R250" s="69">
        <v>14358.87</v>
      </c>
      <c r="S250" s="69">
        <v>7709.953999999998</v>
      </c>
      <c r="T250" s="69">
        <v>7709.953999999998</v>
      </c>
      <c r="U250" s="69">
        <v>7709.953999999998</v>
      </c>
      <c r="V250" s="87">
        <v>7713.224</v>
      </c>
      <c r="W250" s="87">
        <v>7713.224</v>
      </c>
      <c r="X250" s="87">
        <v>139068.4</v>
      </c>
      <c r="Y250" s="27">
        <v>538</v>
      </c>
    </row>
    <row r="251" spans="1:25" s="1" customFormat="1" ht="13.5" customHeight="1">
      <c r="A251" s="22" t="s">
        <v>331</v>
      </c>
      <c r="B251" s="23" t="s">
        <v>258</v>
      </c>
      <c r="C251" s="23" t="s">
        <v>313</v>
      </c>
      <c r="D251" s="24" t="s">
        <v>75</v>
      </c>
      <c r="E251" s="24" t="s">
        <v>315</v>
      </c>
      <c r="F251" s="50"/>
      <c r="G251" s="51"/>
      <c r="H251" s="50"/>
      <c r="I251" s="75"/>
      <c r="J251" s="75"/>
      <c r="K251" s="68" t="s">
        <v>615</v>
      </c>
      <c r="L251" s="26">
        <v>14358.87</v>
      </c>
      <c r="M251" s="26">
        <v>14358.87</v>
      </c>
      <c r="N251" s="26">
        <v>14358.87</v>
      </c>
      <c r="O251" s="26">
        <v>14358.87</v>
      </c>
      <c r="P251" s="26">
        <v>14358.87</v>
      </c>
      <c r="Q251" s="26">
        <v>14358.87</v>
      </c>
      <c r="R251" s="26">
        <v>14358.87</v>
      </c>
      <c r="S251" s="26">
        <v>8537.088</v>
      </c>
      <c r="T251" s="26">
        <v>8537.088</v>
      </c>
      <c r="U251" s="26">
        <v>8537.088</v>
      </c>
      <c r="V251" s="87">
        <v>8540.453</v>
      </c>
      <c r="W251" s="87">
        <v>8540.453</v>
      </c>
      <c r="X251" s="87">
        <v>143204.26</v>
      </c>
      <c r="Y251" s="27">
        <v>554</v>
      </c>
    </row>
    <row r="252" spans="1:25" s="1" customFormat="1" ht="13.5" customHeight="1">
      <c r="A252" s="77" t="s">
        <v>331</v>
      </c>
      <c r="B252" s="23" t="s">
        <v>258</v>
      </c>
      <c r="C252" s="23" t="s">
        <v>313</v>
      </c>
      <c r="D252" s="24" t="s">
        <v>110</v>
      </c>
      <c r="E252" s="24" t="s">
        <v>111</v>
      </c>
      <c r="F252" s="50"/>
      <c r="G252" s="51"/>
      <c r="H252" s="50"/>
      <c r="I252" s="75"/>
      <c r="J252" s="75"/>
      <c r="K252" s="68" t="s">
        <v>615</v>
      </c>
      <c r="L252" s="26">
        <v>7533.1</v>
      </c>
      <c r="M252" s="26">
        <v>7533.1</v>
      </c>
      <c r="N252" s="26">
        <v>7533.1</v>
      </c>
      <c r="O252" s="26">
        <v>7533.1</v>
      </c>
      <c r="P252" s="26">
        <v>7533.1</v>
      </c>
      <c r="Q252" s="26">
        <v>7533.1</v>
      </c>
      <c r="R252" s="26">
        <v>7533.1</v>
      </c>
      <c r="S252" s="26">
        <v>6730.416</v>
      </c>
      <c r="T252" s="26">
        <v>6730.416</v>
      </c>
      <c r="U252" s="26">
        <v>6730.416</v>
      </c>
      <c r="V252" s="87">
        <v>6732.446</v>
      </c>
      <c r="W252" s="87">
        <v>6732.446</v>
      </c>
      <c r="X252" s="87">
        <v>86387.84</v>
      </c>
      <c r="Y252" s="63">
        <v>334.2</v>
      </c>
    </row>
    <row r="253" spans="1:25" s="1" customFormat="1" ht="13.5" customHeight="1">
      <c r="A253" s="29" t="s">
        <v>331</v>
      </c>
      <c r="B253" s="23" t="s">
        <v>258</v>
      </c>
      <c r="C253" s="23" t="s">
        <v>313</v>
      </c>
      <c r="D253" s="24" t="s">
        <v>77</v>
      </c>
      <c r="E253" s="24" t="s">
        <v>314</v>
      </c>
      <c r="F253" s="78"/>
      <c r="G253" s="79"/>
      <c r="H253" s="78"/>
      <c r="I253" s="52"/>
      <c r="J253" s="52"/>
      <c r="K253" s="68" t="s">
        <v>615</v>
      </c>
      <c r="L253" s="26">
        <v>5305</v>
      </c>
      <c r="M253" s="26">
        <v>5305</v>
      </c>
      <c r="N253" s="26">
        <v>5305</v>
      </c>
      <c r="O253" s="26">
        <v>5305</v>
      </c>
      <c r="P253" s="26">
        <v>5305</v>
      </c>
      <c r="Q253" s="26">
        <v>5305</v>
      </c>
      <c r="R253" s="26">
        <v>5305</v>
      </c>
      <c r="S253" s="70">
        <v>5031.702</v>
      </c>
      <c r="T253" s="26">
        <v>5031.702</v>
      </c>
      <c r="U253" s="26">
        <v>5031.702</v>
      </c>
      <c r="V253" s="87">
        <v>5033.167</v>
      </c>
      <c r="W253" s="87">
        <v>5033.167</v>
      </c>
      <c r="X253" s="87">
        <v>62296.44</v>
      </c>
      <c r="Y253" s="63">
        <v>241</v>
      </c>
    </row>
    <row r="254" spans="1:25" s="1" customFormat="1" ht="14.25" customHeight="1">
      <c r="A254" s="71" t="s">
        <v>331</v>
      </c>
      <c r="B254" s="23" t="s">
        <v>258</v>
      </c>
      <c r="C254" s="23" t="s">
        <v>313</v>
      </c>
      <c r="D254" s="73"/>
      <c r="E254" s="73" t="s">
        <v>600</v>
      </c>
      <c r="F254" s="50"/>
      <c r="G254" s="79"/>
      <c r="H254" s="50"/>
      <c r="I254" s="75"/>
      <c r="J254" s="75"/>
      <c r="K254" s="76" t="s">
        <v>615</v>
      </c>
      <c r="L254" s="70">
        <v>1464.18</v>
      </c>
      <c r="M254" s="70">
        <v>1464.18</v>
      </c>
      <c r="N254" s="70">
        <v>1464.18</v>
      </c>
      <c r="O254" s="70">
        <v>1464.18</v>
      </c>
      <c r="P254" s="70">
        <v>1464.18</v>
      </c>
      <c r="Q254" s="70">
        <v>1464.18</v>
      </c>
      <c r="R254" s="70">
        <v>1464.18</v>
      </c>
      <c r="S254" s="70">
        <v>1527.502</v>
      </c>
      <c r="T254" s="70">
        <v>1527.502</v>
      </c>
      <c r="U254" s="70">
        <v>1527.502</v>
      </c>
      <c r="V254" s="87">
        <v>1527.922</v>
      </c>
      <c r="W254" s="87">
        <v>1527.922</v>
      </c>
      <c r="X254" s="87">
        <v>17887.61</v>
      </c>
      <c r="Y254" s="63">
        <v>69.2</v>
      </c>
    </row>
    <row r="255" spans="1:25" s="1" customFormat="1" ht="14.25" customHeight="1">
      <c r="A255" s="71" t="s">
        <v>331</v>
      </c>
      <c r="B255" s="56" t="s">
        <v>258</v>
      </c>
      <c r="C255" s="56" t="s">
        <v>313</v>
      </c>
      <c r="D255" s="64" t="s">
        <v>310</v>
      </c>
      <c r="E255" s="64" t="s">
        <v>321</v>
      </c>
      <c r="F255" s="65"/>
      <c r="G255" s="66"/>
      <c r="H255" s="65"/>
      <c r="I255" s="52"/>
      <c r="J255" s="52"/>
      <c r="K255" s="68" t="s">
        <v>615</v>
      </c>
      <c r="L255" s="62">
        <v>6964.4</v>
      </c>
      <c r="M255" s="62">
        <v>6964.4</v>
      </c>
      <c r="N255" s="62">
        <v>6964.4</v>
      </c>
      <c r="O255" s="62">
        <v>6964.4</v>
      </c>
      <c r="P255" s="62">
        <v>6964.4</v>
      </c>
      <c r="Q255" s="62">
        <v>6964.4</v>
      </c>
      <c r="R255" s="62">
        <v>6964.4</v>
      </c>
      <c r="S255" s="62">
        <v>4616.119999999998</v>
      </c>
      <c r="T255" s="62">
        <v>4616.119999999998</v>
      </c>
      <c r="U255" s="62">
        <v>4616.119999999998</v>
      </c>
      <c r="V255" s="87">
        <v>4617.805</v>
      </c>
      <c r="W255" s="87">
        <v>4617.805</v>
      </c>
      <c r="X255" s="87">
        <v>71834.77</v>
      </c>
      <c r="Y255" s="63">
        <v>277.9</v>
      </c>
    </row>
    <row r="256" spans="1:25" s="1" customFormat="1" ht="14.25" customHeight="1">
      <c r="A256" s="71" t="s">
        <v>331</v>
      </c>
      <c r="B256" s="56" t="s">
        <v>258</v>
      </c>
      <c r="C256" s="56" t="s">
        <v>313</v>
      </c>
      <c r="D256" s="57" t="s">
        <v>116</v>
      </c>
      <c r="E256" s="73" t="s">
        <v>427</v>
      </c>
      <c r="F256" s="59"/>
      <c r="G256" s="60"/>
      <c r="H256" s="59"/>
      <c r="I256" s="52"/>
      <c r="J256" s="52"/>
      <c r="K256" s="68" t="s">
        <v>615</v>
      </c>
      <c r="L256" s="62">
        <v>37665.5</v>
      </c>
      <c r="M256" s="62">
        <v>37665.5</v>
      </c>
      <c r="N256" s="62">
        <v>37665.5</v>
      </c>
      <c r="O256" s="62">
        <v>37665.5</v>
      </c>
      <c r="P256" s="62">
        <v>37665.5</v>
      </c>
      <c r="Q256" s="62">
        <v>37665.5</v>
      </c>
      <c r="R256" s="62">
        <v>37665.5</v>
      </c>
      <c r="S256" s="62">
        <v>38682.088</v>
      </c>
      <c r="T256" s="62">
        <v>38682.088</v>
      </c>
      <c r="U256" s="62">
        <v>38682.088</v>
      </c>
      <c r="V256" s="87">
        <v>38692.828</v>
      </c>
      <c r="W256" s="87">
        <v>38692.828</v>
      </c>
      <c r="X256" s="87">
        <v>457090.42</v>
      </c>
      <c r="Y256" s="63">
        <v>1768.3</v>
      </c>
    </row>
    <row r="257" spans="1:25" s="1" customFormat="1" ht="14.25" customHeight="1">
      <c r="A257" s="77" t="s">
        <v>331</v>
      </c>
      <c r="B257" s="23" t="s">
        <v>258</v>
      </c>
      <c r="C257" s="23" t="s">
        <v>313</v>
      </c>
      <c r="D257" s="24" t="s">
        <v>64</v>
      </c>
      <c r="E257" s="24" t="s">
        <v>601</v>
      </c>
      <c r="F257" s="50"/>
      <c r="G257" s="51"/>
      <c r="H257" s="50"/>
      <c r="I257" s="52"/>
      <c r="J257" s="52"/>
      <c r="K257" s="68" t="s">
        <v>615</v>
      </c>
      <c r="L257" s="26">
        <v>3819.6</v>
      </c>
      <c r="M257" s="26">
        <v>3819.6</v>
      </c>
      <c r="N257" s="26">
        <v>3819.6</v>
      </c>
      <c r="O257" s="26">
        <v>3819.6</v>
      </c>
      <c r="P257" s="26">
        <v>3819.6</v>
      </c>
      <c r="Q257" s="26">
        <v>3819.6</v>
      </c>
      <c r="R257" s="26">
        <v>3819.6</v>
      </c>
      <c r="S257" s="26">
        <v>4345.5340000000015</v>
      </c>
      <c r="T257" s="26">
        <v>4345.5340000000015</v>
      </c>
      <c r="U257" s="26">
        <v>4345.5340000000015</v>
      </c>
      <c r="V257" s="87">
        <v>4346.674</v>
      </c>
      <c r="W257" s="87">
        <v>4346.674</v>
      </c>
      <c r="X257" s="87">
        <v>48467.15</v>
      </c>
      <c r="Y257" s="63">
        <v>187.5</v>
      </c>
    </row>
    <row r="258" spans="1:25" s="1" customFormat="1" ht="14.25" customHeight="1">
      <c r="A258" s="44" t="s">
        <v>331</v>
      </c>
      <c r="B258" s="23" t="s">
        <v>258</v>
      </c>
      <c r="C258" s="23" t="s">
        <v>313</v>
      </c>
      <c r="D258" s="24" t="s">
        <v>347</v>
      </c>
      <c r="E258" s="32" t="s">
        <v>340</v>
      </c>
      <c r="F258" s="50"/>
      <c r="G258" s="51"/>
      <c r="H258" s="50"/>
      <c r="I258" s="52"/>
      <c r="J258" s="52"/>
      <c r="K258" s="68" t="s">
        <v>615</v>
      </c>
      <c r="L258" s="26">
        <v>8806.3</v>
      </c>
      <c r="M258" s="26">
        <v>8806.3</v>
      </c>
      <c r="N258" s="26">
        <v>8806.3</v>
      </c>
      <c r="O258" s="26">
        <v>8806.3</v>
      </c>
      <c r="P258" s="26">
        <v>8806.3</v>
      </c>
      <c r="Q258" s="26">
        <v>8806.3</v>
      </c>
      <c r="R258" s="26">
        <v>8806.3</v>
      </c>
      <c r="S258" s="26">
        <v>7935.956</v>
      </c>
      <c r="T258" s="26">
        <v>7935.956</v>
      </c>
      <c r="U258" s="26">
        <v>7935.956</v>
      </c>
      <c r="V258" s="87">
        <v>7938.341</v>
      </c>
      <c r="W258" s="87">
        <v>7938.341</v>
      </c>
      <c r="X258" s="87">
        <v>101328.65</v>
      </c>
      <c r="Y258" s="27">
        <v>392</v>
      </c>
    </row>
    <row r="259" spans="1:25" s="1" customFormat="1" ht="14.25" customHeight="1">
      <c r="A259" s="77" t="s">
        <v>331</v>
      </c>
      <c r="B259" s="56" t="s">
        <v>258</v>
      </c>
      <c r="C259" s="56" t="s">
        <v>313</v>
      </c>
      <c r="D259" s="64">
        <v>8821</v>
      </c>
      <c r="E259" s="64" t="s">
        <v>462</v>
      </c>
      <c r="F259" s="78"/>
      <c r="G259" s="79"/>
      <c r="H259" s="78"/>
      <c r="I259" s="52"/>
      <c r="J259" s="52"/>
      <c r="K259" s="68" t="s">
        <v>615</v>
      </c>
      <c r="L259" s="69">
        <v>4456.2</v>
      </c>
      <c r="M259" s="69">
        <v>4456.2</v>
      </c>
      <c r="N259" s="69">
        <v>4456.2</v>
      </c>
      <c r="O259" s="69">
        <v>4456.2</v>
      </c>
      <c r="P259" s="69">
        <v>4456.2</v>
      </c>
      <c r="Q259" s="69">
        <v>4456.2</v>
      </c>
      <c r="R259" s="69">
        <v>4456.2</v>
      </c>
      <c r="S259" s="69">
        <v>4286.596</v>
      </c>
      <c r="T259" s="69">
        <v>4286.596</v>
      </c>
      <c r="U259" s="69">
        <v>4286.596</v>
      </c>
      <c r="V259" s="87">
        <v>4287.836</v>
      </c>
      <c r="W259" s="87">
        <v>4287.836</v>
      </c>
      <c r="X259" s="87">
        <v>52628.86</v>
      </c>
      <c r="Y259" s="27">
        <v>203.6</v>
      </c>
    </row>
    <row r="260" spans="1:25" s="1" customFormat="1" ht="13.5" customHeight="1">
      <c r="A260" s="55" t="s">
        <v>331</v>
      </c>
      <c r="B260" s="56" t="s">
        <v>258</v>
      </c>
      <c r="C260" s="56" t="s">
        <v>313</v>
      </c>
      <c r="D260" s="24" t="s">
        <v>438</v>
      </c>
      <c r="E260" s="24" t="s">
        <v>439</v>
      </c>
      <c r="F260" s="78"/>
      <c r="G260" s="79"/>
      <c r="H260" s="78"/>
      <c r="I260" s="52"/>
      <c r="J260" s="52"/>
      <c r="K260" s="68" t="s">
        <v>615</v>
      </c>
      <c r="L260" s="26">
        <v>4031.8</v>
      </c>
      <c r="M260" s="26">
        <v>4031.8</v>
      </c>
      <c r="N260" s="26">
        <v>4031.8</v>
      </c>
      <c r="O260" s="26">
        <v>4031.8</v>
      </c>
      <c r="P260" s="26">
        <v>4031.8</v>
      </c>
      <c r="Q260" s="26">
        <v>4031.8</v>
      </c>
      <c r="R260" s="26">
        <v>4031.8</v>
      </c>
      <c r="S260" s="26">
        <v>1541.2040000000009</v>
      </c>
      <c r="T260" s="26">
        <v>1541.2040000000009</v>
      </c>
      <c r="U260" s="26">
        <v>1541.2040000000009</v>
      </c>
      <c r="V260" s="87">
        <v>1542.049</v>
      </c>
      <c r="W260" s="87">
        <v>1542.049</v>
      </c>
      <c r="X260" s="87">
        <v>35930.31</v>
      </c>
      <c r="Y260" s="27">
        <v>139</v>
      </c>
    </row>
    <row r="261" spans="1:25" s="1" customFormat="1" ht="13.5" customHeight="1">
      <c r="A261" s="71" t="s">
        <v>331</v>
      </c>
      <c r="B261" s="23" t="s">
        <v>258</v>
      </c>
      <c r="C261" s="23" t="s">
        <v>313</v>
      </c>
      <c r="D261" s="24" t="s">
        <v>440</v>
      </c>
      <c r="E261" s="58" t="s">
        <v>441</v>
      </c>
      <c r="F261" s="50"/>
      <c r="G261" s="51"/>
      <c r="H261" s="50"/>
      <c r="I261" s="52"/>
      <c r="J261" s="52"/>
      <c r="K261" s="68" t="s">
        <v>615</v>
      </c>
      <c r="L261" s="26">
        <v>5729.4</v>
      </c>
      <c r="M261" s="26">
        <v>5729.4</v>
      </c>
      <c r="N261" s="26">
        <v>5729.4</v>
      </c>
      <c r="O261" s="26">
        <v>5729.4</v>
      </c>
      <c r="P261" s="26">
        <v>5729.4</v>
      </c>
      <c r="Q261" s="26">
        <v>5729.4</v>
      </c>
      <c r="R261" s="26">
        <v>5729.4</v>
      </c>
      <c r="S261" s="26">
        <v>5057.892</v>
      </c>
      <c r="T261" s="26">
        <v>5057.892</v>
      </c>
      <c r="U261" s="26">
        <v>5057.892</v>
      </c>
      <c r="V261" s="87">
        <v>5059.432</v>
      </c>
      <c r="W261" s="87">
        <v>5059.432</v>
      </c>
      <c r="X261" s="87">
        <v>65398.34</v>
      </c>
      <c r="Y261" s="27">
        <v>253</v>
      </c>
    </row>
    <row r="262" spans="1:25" s="1" customFormat="1" ht="13.5" customHeight="1">
      <c r="A262" s="71" t="s">
        <v>331</v>
      </c>
      <c r="B262" s="23" t="s">
        <v>258</v>
      </c>
      <c r="C262" s="23" t="s">
        <v>313</v>
      </c>
      <c r="D262" s="24" t="s">
        <v>197</v>
      </c>
      <c r="E262" s="24" t="s">
        <v>262</v>
      </c>
      <c r="F262" s="78"/>
      <c r="G262" s="79"/>
      <c r="H262" s="78"/>
      <c r="I262" s="52"/>
      <c r="J262" s="52"/>
      <c r="K262" s="68" t="s">
        <v>615</v>
      </c>
      <c r="L262" s="26">
        <v>9464.12</v>
      </c>
      <c r="M262" s="26">
        <v>9464.12</v>
      </c>
      <c r="N262" s="26">
        <v>9464.12</v>
      </c>
      <c r="O262" s="26">
        <v>9464.12</v>
      </c>
      <c r="P262" s="26">
        <v>9464.12</v>
      </c>
      <c r="Q262" s="26">
        <v>9464.12</v>
      </c>
      <c r="R262" s="26">
        <v>9464.12</v>
      </c>
      <c r="S262" s="26">
        <v>9816.923999999999</v>
      </c>
      <c r="T262" s="26">
        <v>9816.923999999999</v>
      </c>
      <c r="U262" s="26">
        <v>9816.923999999999</v>
      </c>
      <c r="V262" s="87">
        <v>9819.634</v>
      </c>
      <c r="W262" s="87">
        <v>9819.634</v>
      </c>
      <c r="X262" s="87">
        <v>115338.88</v>
      </c>
      <c r="Y262" s="27">
        <v>446.2</v>
      </c>
    </row>
    <row r="263" spans="1:25" s="11" customFormat="1" ht="12.75" customHeight="1">
      <c r="A263" s="29" t="s">
        <v>416</v>
      </c>
      <c r="B263" s="23" t="s">
        <v>258</v>
      </c>
      <c r="C263" s="23" t="s">
        <v>313</v>
      </c>
      <c r="D263" s="24"/>
      <c r="E263" s="30" t="s">
        <v>417</v>
      </c>
      <c r="F263" s="50" t="s">
        <v>331</v>
      </c>
      <c r="G263" s="51">
        <v>8001</v>
      </c>
      <c r="H263" s="72" t="s">
        <v>313</v>
      </c>
      <c r="I263" s="52"/>
      <c r="J263" s="52"/>
      <c r="K263" s="68" t="s">
        <v>615</v>
      </c>
      <c r="L263" s="26">
        <f aca="true" t="shared" si="46" ref="L263:W263">SUM(L228:L262)</f>
        <v>312585.4599999999</v>
      </c>
      <c r="M263" s="26">
        <f t="shared" si="46"/>
        <v>312585.4599999999</v>
      </c>
      <c r="N263" s="26">
        <f t="shared" si="46"/>
        <v>312585.4599999999</v>
      </c>
      <c r="O263" s="26">
        <f t="shared" si="46"/>
        <v>312585.4599999999</v>
      </c>
      <c r="P263" s="26">
        <f t="shared" si="46"/>
        <v>312585.4599999999</v>
      </c>
      <c r="Q263" s="26">
        <f t="shared" si="46"/>
        <v>312585.4599999999</v>
      </c>
      <c r="R263" s="26">
        <f t="shared" si="46"/>
        <v>312585.4599999999</v>
      </c>
      <c r="S263" s="26">
        <f t="shared" si="46"/>
        <v>302215.304</v>
      </c>
      <c r="T263" s="26">
        <f t="shared" si="46"/>
        <v>302215.304</v>
      </c>
      <c r="U263" s="26">
        <f t="shared" si="46"/>
        <v>302215.304</v>
      </c>
      <c r="V263" s="87">
        <f t="shared" si="46"/>
        <v>302302.24399999995</v>
      </c>
      <c r="W263" s="87">
        <f t="shared" si="46"/>
        <v>302302.24399999995</v>
      </c>
      <c r="X263" s="87">
        <f>SUM(L263:W263)</f>
        <v>3699348.619999999</v>
      </c>
      <c r="Y263" s="27"/>
    </row>
    <row r="264" spans="1:25" s="11" customFormat="1" ht="15.75">
      <c r="A264" s="45" t="s">
        <v>419</v>
      </c>
      <c r="B264" s="23"/>
      <c r="C264" s="23"/>
      <c r="D264" s="42"/>
      <c r="E264" s="46" t="s">
        <v>418</v>
      </c>
      <c r="F264" s="78"/>
      <c r="G264" s="78"/>
      <c r="H264" s="78"/>
      <c r="I264" s="61"/>
      <c r="J264" s="61"/>
      <c r="K264" s="47"/>
      <c r="L264" s="48">
        <f aca="true" t="shared" si="47" ref="L264:R264">L6+L12+L14+L16+L19+L26+L31+L38+L44+L46+L48+L102+L117+L119+L121+L126+L128+L135+L137+L139+L141+L143+L149+L151+L153+L155+L157+L176+L181+L184+L188+L192+L195+L197+L200+L202+L204+L207+L210+L212+L214+L216+L218+L220+L227+L263</f>
        <v>1833333.1599999995</v>
      </c>
      <c r="M264" s="48">
        <f t="shared" si="47"/>
        <v>1829462.9999999995</v>
      </c>
      <c r="N264" s="48">
        <f t="shared" si="47"/>
        <v>1829770.6908799997</v>
      </c>
      <c r="O264" s="48">
        <f t="shared" si="47"/>
        <v>1829770.6908799997</v>
      </c>
      <c r="P264" s="48">
        <f t="shared" si="47"/>
        <v>1829770.6908799997</v>
      </c>
      <c r="Q264" s="48">
        <f t="shared" si="47"/>
        <v>1829770.6908799997</v>
      </c>
      <c r="R264" s="48">
        <f t="shared" si="47"/>
        <v>1829770.6908799997</v>
      </c>
      <c r="S264" s="81">
        <v>1821045.28</v>
      </c>
      <c r="T264" s="48">
        <f>T6+T12+T14+T16+T19+T26+T31+T38+T44+T46+T48+T102+T117+T119+T121+T126+T128+T135+T137+T139+T141+T143+T149+T151+T153+T155+T157+T176+T181+T184+T188+T192+T195+T197+T200+T202+T204+T207+T210+T212+T214+T216+T218+T220+T227+T263</f>
        <v>1841826.27896375</v>
      </c>
      <c r="U264" s="48">
        <f>U6+U12+U14+U16+U19+U26+U31+U38+U44+U46+U48+U102+U117+U119+U121+U126+U128+U135+U137+U139+U141+U143+U149+U151+U153+U155+U157+U176+U181+U184+U188+U192+U195+U197+U200+U202+U204+U207+U210+U212+U214+U216+U218+U220+U227+U263</f>
        <v>1841826.27896375</v>
      </c>
      <c r="V264" s="89">
        <f>V6+V12+V14+V16+V19+V26+V31+V38+V44+V46+V48+V102+V117+V119+V121+V126+V128+V135+V137+V139+V141+V143+V149+V151+V153+V155+V157+V176+V181+V184+V188+V192+V195+V197+V200+V202+V204+V207+V210+V212+V214+V216+V218+V220+V227+V263</f>
        <v>1841826.2739999997</v>
      </c>
      <c r="W264" s="89">
        <f>W6+W12+W14+W16+W19+W26+W31+W38+W44+W46+W48+W102+W117+W119+W121+W126+W128+W135+W137+W139+W141+W143+W149+W151+W153+W155+W157+W176+W181+W184+W188+W192+W195+W197+W200+W202+W204+W207+W210+W212+W214+W216+W218+W220+W227+W263</f>
        <v>1841826.2739999997</v>
      </c>
      <c r="X264" s="89">
        <f>X6+X12+X14+X16+X19+X26+X31+X38+X44+X46+X48+X102+X117+X119+X121+X126+X128+X135+X137+X139+X141+X143+X149+X151+X153+X155+X157+X176+X181+X184+X188+X192+X195+X197+X200+X202+X204+X207+X210+X212+X214+X216+X218+X220+X227+X263</f>
        <v>21999999.99929125</v>
      </c>
      <c r="Y264" s="27"/>
    </row>
    <row r="265" spans="1:25" s="11" customFormat="1" ht="15.75">
      <c r="A265" s="45"/>
      <c r="B265" s="23"/>
      <c r="C265" s="23"/>
      <c r="D265" s="42"/>
      <c r="E265" s="46"/>
      <c r="F265" s="50"/>
      <c r="G265" s="50"/>
      <c r="H265" s="50"/>
      <c r="I265" s="54"/>
      <c r="J265" s="54"/>
      <c r="K265" s="47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89"/>
      <c r="W265" s="89"/>
      <c r="X265" s="89"/>
      <c r="Y265" s="27"/>
    </row>
    <row r="266" spans="1:25" ht="12.75" customHeight="1">
      <c r="A266" s="1"/>
      <c r="B266" s="1"/>
      <c r="C266" s="1"/>
      <c r="D266" s="6"/>
      <c r="E266" s="14"/>
      <c r="F266" s="14"/>
      <c r="G266" s="14"/>
      <c r="H266" s="14"/>
      <c r="I266" s="20"/>
      <c r="J266" s="20"/>
      <c r="K266" s="20"/>
      <c r="L266" s="13"/>
      <c r="M266" s="13"/>
      <c r="N266" s="13"/>
      <c r="O266" s="13"/>
      <c r="P266" s="13"/>
      <c r="Q266" s="13"/>
      <c r="R266" s="13"/>
      <c r="S266" s="83" t="s">
        <v>623</v>
      </c>
      <c r="T266" s="84"/>
      <c r="U266" s="84"/>
      <c r="V266" s="84"/>
      <c r="W266" s="84"/>
      <c r="X266" s="84"/>
      <c r="Y266" s="82">
        <v>258.49</v>
      </c>
    </row>
    <row r="267" spans="1:24" ht="12.75" customHeight="1">
      <c r="A267" s="1"/>
      <c r="B267" s="1"/>
      <c r="C267" s="1"/>
      <c r="D267" s="6"/>
      <c r="E267" s="14"/>
      <c r="F267" s="14"/>
      <c r="G267" s="14"/>
      <c r="H267" s="14"/>
      <c r="I267" s="20"/>
      <c r="J267" s="20"/>
      <c r="K267" s="20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90"/>
      <c r="W267" s="90"/>
      <c r="X267" s="91"/>
    </row>
    <row r="268" spans="1:24" ht="12.75" customHeight="1">
      <c r="A268" s="1"/>
      <c r="B268" s="1"/>
      <c r="C268" s="1"/>
      <c r="D268" s="6"/>
      <c r="E268" s="14"/>
      <c r="F268" s="14"/>
      <c r="G268" s="14"/>
      <c r="H268" s="14"/>
      <c r="I268" s="20"/>
      <c r="J268" s="20"/>
      <c r="K268" s="20"/>
      <c r="L268" s="13"/>
      <c r="M268" s="13"/>
      <c r="N268" s="13"/>
      <c r="O268" s="13"/>
      <c r="P268" s="13"/>
      <c r="Q268" s="13"/>
      <c r="R268" s="13"/>
      <c r="S268" s="13"/>
      <c r="T268" s="15"/>
      <c r="U268" s="16"/>
      <c r="V268" s="91"/>
      <c r="W268" s="91"/>
      <c r="X268" s="91"/>
    </row>
    <row r="269" spans="1:24" ht="12.75" customHeight="1">
      <c r="A269" s="1"/>
      <c r="B269" s="5"/>
      <c r="C269" s="1"/>
      <c r="D269" s="6"/>
      <c r="E269" s="14"/>
      <c r="F269" s="14"/>
      <c r="G269" s="14"/>
      <c r="H269" s="14"/>
      <c r="I269" s="20"/>
      <c r="J269" s="20"/>
      <c r="K269" s="20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90"/>
      <c r="W269" s="90"/>
      <c r="X269" s="90"/>
    </row>
    <row r="270" spans="1:24" ht="12.75" customHeight="1">
      <c r="A270" s="1"/>
      <c r="B270" s="5"/>
      <c r="C270" s="1"/>
      <c r="D270" s="6"/>
      <c r="E270" s="14"/>
      <c r="F270" s="14"/>
      <c r="G270" s="14"/>
      <c r="H270" s="14"/>
      <c r="I270" s="20"/>
      <c r="J270" s="20"/>
      <c r="K270" s="20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90"/>
      <c r="W270" s="90"/>
      <c r="X270" s="90"/>
    </row>
    <row r="271" spans="1:24" ht="12.75" customHeight="1">
      <c r="A271" s="1"/>
      <c r="B271" s="1"/>
      <c r="C271" s="1"/>
      <c r="D271" s="6"/>
      <c r="E271" s="14"/>
      <c r="F271" s="14"/>
      <c r="G271" s="14"/>
      <c r="H271" s="14"/>
      <c r="I271" s="20"/>
      <c r="J271" s="20"/>
      <c r="K271" s="20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90"/>
      <c r="W271" s="90"/>
      <c r="X271" s="90"/>
    </row>
    <row r="272" spans="1:24" ht="12.75" customHeight="1">
      <c r="A272" s="1"/>
      <c r="B272" s="1"/>
      <c r="C272" s="1"/>
      <c r="D272" s="6"/>
      <c r="E272" s="14"/>
      <c r="F272" s="14"/>
      <c r="G272" s="14"/>
      <c r="H272" s="14"/>
      <c r="I272" s="20"/>
      <c r="J272" s="20"/>
      <c r="K272" s="20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90"/>
      <c r="W272" s="90"/>
      <c r="X272" s="90"/>
    </row>
    <row r="273" spans="1:24" ht="12.75" customHeight="1">
      <c r="A273" s="1"/>
      <c r="B273" s="1"/>
      <c r="C273" s="1"/>
      <c r="D273" s="6"/>
      <c r="E273" s="14"/>
      <c r="F273" s="14"/>
      <c r="G273" s="14"/>
      <c r="H273" s="14"/>
      <c r="I273" s="20"/>
      <c r="J273" s="20"/>
      <c r="K273" s="20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90"/>
      <c r="W273" s="90"/>
      <c r="X273" s="90"/>
    </row>
    <row r="274" spans="1:24" ht="12.75" customHeight="1">
      <c r="A274" s="1"/>
      <c r="B274" s="1"/>
      <c r="C274" s="1"/>
      <c r="D274" s="6"/>
      <c r="E274" s="14"/>
      <c r="F274" s="14"/>
      <c r="G274" s="14"/>
      <c r="H274" s="14"/>
      <c r="I274" s="20"/>
      <c r="J274" s="20"/>
      <c r="K274" s="20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90"/>
      <c r="W274" s="90"/>
      <c r="X274" s="90"/>
    </row>
    <row r="275" spans="1:24" ht="12.75" customHeight="1">
      <c r="A275" s="1"/>
      <c r="B275" s="1"/>
      <c r="C275" s="1"/>
      <c r="D275" s="6"/>
      <c r="E275" s="14"/>
      <c r="F275" s="14"/>
      <c r="G275" s="14"/>
      <c r="H275" s="14"/>
      <c r="I275" s="20"/>
      <c r="J275" s="20"/>
      <c r="K275" s="20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90"/>
      <c r="W275" s="90"/>
      <c r="X275" s="90"/>
    </row>
    <row r="276" spans="1:24" ht="12.75" customHeight="1">
      <c r="A276" s="1"/>
      <c r="B276" s="1"/>
      <c r="C276" s="1"/>
      <c r="D276" s="6"/>
      <c r="E276" s="14"/>
      <c r="F276" s="14"/>
      <c r="G276" s="14"/>
      <c r="H276" s="14"/>
      <c r="I276" s="20"/>
      <c r="J276" s="20"/>
      <c r="K276" s="20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90"/>
      <c r="W276" s="90"/>
      <c r="X276" s="90"/>
    </row>
    <row r="277" spans="1:24" ht="12.75" customHeight="1">
      <c r="A277" s="1"/>
      <c r="B277" s="1"/>
      <c r="C277" s="1"/>
      <c r="D277" s="6"/>
      <c r="E277" s="14"/>
      <c r="F277" s="14"/>
      <c r="G277" s="14"/>
      <c r="H277" s="14"/>
      <c r="I277" s="20"/>
      <c r="J277" s="20"/>
      <c r="K277" s="20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90"/>
      <c r="W277" s="90"/>
      <c r="X277" s="90"/>
    </row>
    <row r="278" spans="1:24" ht="12.75" customHeight="1">
      <c r="A278" s="1"/>
      <c r="B278" s="1"/>
      <c r="C278" s="1"/>
      <c r="D278" s="6"/>
      <c r="E278" s="14"/>
      <c r="F278" s="14"/>
      <c r="G278" s="14"/>
      <c r="H278" s="14"/>
      <c r="I278" s="20"/>
      <c r="J278" s="20"/>
      <c r="K278" s="20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90"/>
      <c r="W278" s="90"/>
      <c r="X278" s="90"/>
    </row>
    <row r="279" spans="1:24" ht="12.75" customHeight="1">
      <c r="A279" s="1"/>
      <c r="B279" s="1"/>
      <c r="C279" s="1"/>
      <c r="D279" s="6"/>
      <c r="E279" s="14"/>
      <c r="F279" s="14"/>
      <c r="G279" s="14"/>
      <c r="H279" s="14"/>
      <c r="I279" s="20"/>
      <c r="J279" s="20"/>
      <c r="K279" s="20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90"/>
      <c r="W279" s="90"/>
      <c r="X279" s="90"/>
    </row>
    <row r="280" spans="1:24" ht="12.75" customHeight="1">
      <c r="A280" s="1"/>
      <c r="B280" s="1"/>
      <c r="C280" s="1"/>
      <c r="D280" s="6"/>
      <c r="E280" s="14"/>
      <c r="F280" s="14"/>
      <c r="G280" s="14"/>
      <c r="H280" s="14"/>
      <c r="I280" s="20"/>
      <c r="J280" s="20"/>
      <c r="K280" s="20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90"/>
      <c r="W280" s="90"/>
      <c r="X280" s="90"/>
    </row>
    <row r="281" spans="1:24" ht="12.75" customHeight="1">
      <c r="A281" s="1"/>
      <c r="B281" s="1"/>
      <c r="C281" s="1"/>
      <c r="D281" s="6"/>
      <c r="E281" s="14"/>
      <c r="F281" s="14"/>
      <c r="G281" s="14"/>
      <c r="H281" s="14"/>
      <c r="I281" s="20"/>
      <c r="J281" s="20"/>
      <c r="K281" s="20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90"/>
      <c r="W281" s="90"/>
      <c r="X281" s="90"/>
    </row>
    <row r="282" spans="1:24" ht="12.75" customHeight="1">
      <c r="A282" s="1"/>
      <c r="B282" s="1"/>
      <c r="C282" s="1"/>
      <c r="D282" s="6"/>
      <c r="E282" s="14"/>
      <c r="F282" s="14"/>
      <c r="G282" s="14"/>
      <c r="H282" s="14"/>
      <c r="I282" s="20"/>
      <c r="J282" s="20"/>
      <c r="K282" s="20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90"/>
      <c r="W282" s="90"/>
      <c r="X282" s="90"/>
    </row>
    <row r="283" spans="1:24" ht="12.75" customHeight="1">
      <c r="A283" s="1"/>
      <c r="B283" s="1"/>
      <c r="C283" s="1"/>
      <c r="D283" s="6"/>
      <c r="E283" s="14"/>
      <c r="F283" s="14"/>
      <c r="G283" s="14"/>
      <c r="H283" s="14"/>
      <c r="I283" s="20"/>
      <c r="J283" s="20"/>
      <c r="K283" s="20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90"/>
      <c r="W283" s="90"/>
      <c r="X283" s="90"/>
    </row>
    <row r="284" spans="1:24" ht="12.75" customHeight="1">
      <c r="A284" s="1"/>
      <c r="B284" s="1"/>
      <c r="C284" s="1"/>
      <c r="D284" s="6"/>
      <c r="E284" s="14"/>
      <c r="F284" s="14"/>
      <c r="G284" s="14"/>
      <c r="H284" s="14"/>
      <c r="I284" s="20"/>
      <c r="J284" s="20"/>
      <c r="K284" s="20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90"/>
      <c r="W284" s="90"/>
      <c r="X284" s="90"/>
    </row>
    <row r="285" spans="1:24" ht="12.75" customHeight="1">
      <c r="A285" s="1"/>
      <c r="B285" s="1"/>
      <c r="C285" s="1"/>
      <c r="D285" s="6"/>
      <c r="E285" s="14"/>
      <c r="F285" s="14"/>
      <c r="G285" s="14"/>
      <c r="H285" s="14"/>
      <c r="I285" s="20"/>
      <c r="J285" s="20"/>
      <c r="K285" s="20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90"/>
      <c r="W285" s="90"/>
      <c r="X285" s="90"/>
    </row>
    <row r="286" spans="1:24" ht="12.75" customHeight="1">
      <c r="A286" s="1"/>
      <c r="B286" s="1"/>
      <c r="C286" s="1"/>
      <c r="D286" s="6"/>
      <c r="E286" s="14"/>
      <c r="F286" s="14"/>
      <c r="G286" s="14"/>
      <c r="H286" s="14"/>
      <c r="I286" s="20"/>
      <c r="J286" s="20"/>
      <c r="K286" s="20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90"/>
      <c r="W286" s="90"/>
      <c r="X286" s="90"/>
    </row>
    <row r="287" spans="1:24" ht="12.75" customHeight="1">
      <c r="A287" s="1"/>
      <c r="B287" s="1"/>
      <c r="C287" s="1"/>
      <c r="D287" s="6"/>
      <c r="E287" s="14"/>
      <c r="F287" s="14"/>
      <c r="G287" s="14"/>
      <c r="H287" s="14"/>
      <c r="I287" s="20"/>
      <c r="J287" s="20"/>
      <c r="K287" s="20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90"/>
      <c r="W287" s="90"/>
      <c r="X287" s="90"/>
    </row>
    <row r="288" spans="1:24" ht="12.75" customHeight="1">
      <c r="A288" s="1"/>
      <c r="B288" s="1"/>
      <c r="C288" s="1"/>
      <c r="D288" s="6"/>
      <c r="E288" s="14"/>
      <c r="F288" s="14"/>
      <c r="G288" s="14"/>
      <c r="H288" s="14"/>
      <c r="I288" s="20"/>
      <c r="J288" s="20"/>
      <c r="K288" s="20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90"/>
      <c r="W288" s="90"/>
      <c r="X288" s="90"/>
    </row>
    <row r="289" spans="1:24" ht="12.75" customHeight="1">
      <c r="A289" s="1"/>
      <c r="B289" s="1"/>
      <c r="C289" s="1"/>
      <c r="D289" s="6"/>
      <c r="E289" s="14"/>
      <c r="F289" s="14"/>
      <c r="G289" s="14"/>
      <c r="H289" s="14"/>
      <c r="I289" s="20"/>
      <c r="J289" s="20"/>
      <c r="K289" s="20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90"/>
      <c r="W289" s="90"/>
      <c r="X289" s="90"/>
    </row>
    <row r="290" spans="1:24" ht="12.75" customHeight="1">
      <c r="A290" s="1"/>
      <c r="B290" s="1"/>
      <c r="C290" s="1"/>
      <c r="D290" s="6"/>
      <c r="E290" s="14"/>
      <c r="F290" s="14"/>
      <c r="G290" s="14"/>
      <c r="H290" s="14"/>
      <c r="I290" s="20"/>
      <c r="J290" s="20"/>
      <c r="K290" s="20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90"/>
      <c r="W290" s="90"/>
      <c r="X290" s="90"/>
    </row>
    <row r="291" spans="1:24" ht="12.75" customHeight="1">
      <c r="A291" s="1"/>
      <c r="B291" s="1"/>
      <c r="C291" s="1"/>
      <c r="D291" s="6"/>
      <c r="E291" s="14"/>
      <c r="F291" s="14"/>
      <c r="G291" s="14"/>
      <c r="H291" s="14"/>
      <c r="I291" s="20"/>
      <c r="J291" s="20"/>
      <c r="K291" s="20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90"/>
      <c r="W291" s="90"/>
      <c r="X291" s="90"/>
    </row>
    <row r="292" spans="1:24" ht="12.75" customHeight="1">
      <c r="A292" s="1"/>
      <c r="B292" s="1"/>
      <c r="C292" s="1"/>
      <c r="D292" s="6"/>
      <c r="E292" s="14"/>
      <c r="F292" s="14"/>
      <c r="G292" s="14"/>
      <c r="H292" s="14"/>
      <c r="I292" s="20"/>
      <c r="J292" s="20"/>
      <c r="K292" s="20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90"/>
      <c r="W292" s="90"/>
      <c r="X292" s="90"/>
    </row>
    <row r="293" spans="1:24" ht="12.75" customHeight="1">
      <c r="A293" s="1"/>
      <c r="B293" s="1"/>
      <c r="C293" s="1"/>
      <c r="D293" s="6"/>
      <c r="E293" s="14"/>
      <c r="F293" s="14"/>
      <c r="G293" s="14"/>
      <c r="H293" s="14"/>
      <c r="I293" s="20"/>
      <c r="J293" s="20"/>
      <c r="K293" s="20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90"/>
      <c r="W293" s="90"/>
      <c r="X293" s="90"/>
    </row>
    <row r="294" spans="1:24" ht="12.75" customHeight="1">
      <c r="A294" s="1"/>
      <c r="B294" s="1"/>
      <c r="C294" s="1"/>
      <c r="D294" s="6"/>
      <c r="E294" s="14"/>
      <c r="F294" s="14"/>
      <c r="G294" s="14"/>
      <c r="H294" s="14"/>
      <c r="I294" s="20"/>
      <c r="J294" s="20"/>
      <c r="K294" s="20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90"/>
      <c r="W294" s="90"/>
      <c r="X294" s="90"/>
    </row>
    <row r="295" spans="1:24" ht="12.75" customHeight="1">
      <c r="A295" s="1"/>
      <c r="B295" s="1"/>
      <c r="C295" s="1"/>
      <c r="D295" s="6"/>
      <c r="E295" s="14"/>
      <c r="F295" s="14"/>
      <c r="G295" s="14"/>
      <c r="H295" s="14"/>
      <c r="I295" s="20"/>
      <c r="J295" s="20"/>
      <c r="K295" s="20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90"/>
      <c r="W295" s="90"/>
      <c r="X295" s="90"/>
    </row>
    <row r="296" spans="1:24" ht="12.75" customHeight="1">
      <c r="A296" s="1"/>
      <c r="B296" s="1"/>
      <c r="C296" s="1"/>
      <c r="D296" s="6"/>
      <c r="E296" s="14"/>
      <c r="F296" s="14"/>
      <c r="G296" s="14"/>
      <c r="H296" s="14"/>
      <c r="I296" s="20"/>
      <c r="J296" s="20"/>
      <c r="K296" s="20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90"/>
      <c r="W296" s="90"/>
      <c r="X296" s="90"/>
    </row>
    <row r="297" spans="1:24" ht="12.75" customHeight="1">
      <c r="A297" s="1"/>
      <c r="B297" s="1"/>
      <c r="C297" s="1"/>
      <c r="D297" s="6"/>
      <c r="E297" s="14"/>
      <c r="F297" s="14"/>
      <c r="G297" s="14"/>
      <c r="H297" s="14"/>
      <c r="I297" s="20"/>
      <c r="J297" s="20"/>
      <c r="K297" s="20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90"/>
      <c r="W297" s="90"/>
      <c r="X297" s="90"/>
    </row>
    <row r="298" spans="1:24" ht="12.75" customHeight="1">
      <c r="A298" s="1"/>
      <c r="B298" s="1"/>
      <c r="C298" s="1"/>
      <c r="D298" s="6"/>
      <c r="E298" s="14"/>
      <c r="F298" s="14"/>
      <c r="G298" s="14"/>
      <c r="H298" s="14"/>
      <c r="I298" s="20"/>
      <c r="J298" s="20"/>
      <c r="K298" s="20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90"/>
      <c r="W298" s="90"/>
      <c r="X298" s="90"/>
    </row>
    <row r="299" spans="1:24" ht="12.75" customHeight="1">
      <c r="A299" s="1"/>
      <c r="B299" s="1"/>
      <c r="C299" s="1"/>
      <c r="D299" s="6"/>
      <c r="E299" s="14"/>
      <c r="F299" s="14"/>
      <c r="G299" s="14"/>
      <c r="H299" s="14"/>
      <c r="I299" s="20"/>
      <c r="J299" s="20"/>
      <c r="K299" s="20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90"/>
      <c r="W299" s="90"/>
      <c r="X299" s="90"/>
    </row>
    <row r="300" spans="1:24" ht="12.75" customHeight="1">
      <c r="A300" s="1"/>
      <c r="B300" s="1"/>
      <c r="C300" s="1"/>
      <c r="D300" s="6"/>
      <c r="E300" s="14"/>
      <c r="F300" s="14"/>
      <c r="G300" s="14"/>
      <c r="H300" s="14"/>
      <c r="I300" s="20"/>
      <c r="J300" s="20"/>
      <c r="K300" s="20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90"/>
      <c r="W300" s="90"/>
      <c r="X300" s="90"/>
    </row>
    <row r="301" spans="1:24" ht="12.75" customHeight="1">
      <c r="A301" s="1"/>
      <c r="B301" s="1"/>
      <c r="C301" s="1"/>
      <c r="D301" s="6"/>
      <c r="E301" s="14"/>
      <c r="F301" s="14"/>
      <c r="G301" s="14"/>
      <c r="H301" s="14"/>
      <c r="I301" s="20"/>
      <c r="J301" s="20"/>
      <c r="K301" s="20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90"/>
      <c r="W301" s="90"/>
      <c r="X301" s="90"/>
    </row>
    <row r="302" spans="1:24" ht="12.75" customHeight="1">
      <c r="A302" s="1"/>
      <c r="B302" s="1"/>
      <c r="C302" s="1"/>
      <c r="D302" s="6"/>
      <c r="E302" s="14"/>
      <c r="F302" s="14"/>
      <c r="G302" s="14"/>
      <c r="H302" s="14"/>
      <c r="I302" s="20"/>
      <c r="J302" s="20"/>
      <c r="K302" s="20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90"/>
      <c r="W302" s="90"/>
      <c r="X302" s="90"/>
    </row>
    <row r="303" spans="1:24" ht="12.75" customHeight="1">
      <c r="A303" s="1"/>
      <c r="B303" s="1"/>
      <c r="C303" s="1"/>
      <c r="D303" s="6"/>
      <c r="E303" s="14"/>
      <c r="F303" s="14"/>
      <c r="G303" s="14"/>
      <c r="H303" s="14"/>
      <c r="I303" s="20"/>
      <c r="J303" s="20"/>
      <c r="K303" s="20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90"/>
      <c r="W303" s="90"/>
      <c r="X303" s="90"/>
    </row>
    <row r="304" spans="1:24" ht="12.75" customHeight="1">
      <c r="A304" s="1"/>
      <c r="B304" s="1"/>
      <c r="C304" s="1"/>
      <c r="D304" s="6"/>
      <c r="E304" s="14"/>
      <c r="F304" s="14"/>
      <c r="G304" s="14"/>
      <c r="H304" s="14"/>
      <c r="I304" s="20"/>
      <c r="J304" s="20"/>
      <c r="K304" s="20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90"/>
      <c r="W304" s="90"/>
      <c r="X304" s="90"/>
    </row>
    <row r="305" spans="1:24" ht="12.75" customHeight="1">
      <c r="A305" s="1"/>
      <c r="B305" s="1"/>
      <c r="C305" s="1"/>
      <c r="D305" s="6"/>
      <c r="E305" s="14"/>
      <c r="F305" s="14"/>
      <c r="G305" s="14"/>
      <c r="H305" s="14"/>
      <c r="I305" s="20"/>
      <c r="J305" s="20"/>
      <c r="K305" s="20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90"/>
      <c r="W305" s="90"/>
      <c r="X305" s="90"/>
    </row>
    <row r="306" spans="1:24" ht="12.75" customHeight="1">
      <c r="A306" s="1"/>
      <c r="B306" s="1"/>
      <c r="C306" s="1"/>
      <c r="D306" s="6"/>
      <c r="E306" s="14"/>
      <c r="F306" s="14"/>
      <c r="G306" s="14"/>
      <c r="H306" s="14"/>
      <c r="I306" s="20"/>
      <c r="J306" s="20"/>
      <c r="K306" s="20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90"/>
      <c r="W306" s="90"/>
      <c r="X306" s="90"/>
    </row>
    <row r="307" spans="1:24" ht="12.75" customHeight="1">
      <c r="A307" s="1"/>
      <c r="B307" s="1"/>
      <c r="C307" s="1"/>
      <c r="D307" s="6"/>
      <c r="E307" s="14"/>
      <c r="F307" s="14"/>
      <c r="G307" s="14"/>
      <c r="H307" s="14"/>
      <c r="I307" s="20"/>
      <c r="J307" s="20"/>
      <c r="K307" s="20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90"/>
      <c r="W307" s="90"/>
      <c r="X307" s="90"/>
    </row>
    <row r="308" spans="1:24" ht="12.75" customHeight="1">
      <c r="A308" s="1"/>
      <c r="B308" s="1"/>
      <c r="C308" s="1"/>
      <c r="D308" s="6"/>
      <c r="E308" s="14"/>
      <c r="F308" s="14"/>
      <c r="G308" s="14"/>
      <c r="H308" s="14"/>
      <c r="I308" s="20"/>
      <c r="J308" s="20"/>
      <c r="K308" s="20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90"/>
      <c r="W308" s="90"/>
      <c r="X308" s="90"/>
    </row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  <row r="8201" ht="12.75" customHeight="1"/>
    <row r="8202" ht="12.75" customHeight="1"/>
    <row r="8203" ht="12.75" customHeight="1"/>
    <row r="8204" ht="12.75" customHeight="1"/>
    <row r="8205" ht="12.75" customHeight="1"/>
    <row r="8206" ht="12.75" customHeight="1"/>
    <row r="8207" ht="12.75" customHeight="1"/>
    <row r="8208" ht="12.75" customHeight="1"/>
    <row r="8209" ht="12.75" customHeight="1"/>
    <row r="8210" ht="12.75" customHeight="1"/>
    <row r="8211" ht="12.75" customHeight="1"/>
    <row r="8212" ht="12.75" customHeight="1"/>
    <row r="8213" ht="12.75" customHeight="1"/>
    <row r="8214" ht="12.75" customHeight="1"/>
    <row r="8215" ht="12.75" customHeight="1"/>
    <row r="8216" ht="12.75" customHeight="1"/>
    <row r="8217" ht="12.75" customHeight="1"/>
    <row r="8218" ht="12.75" customHeight="1"/>
    <row r="8219" ht="12.75" customHeight="1"/>
    <row r="8220" ht="12.75" customHeight="1"/>
    <row r="8221" ht="12.75" customHeight="1"/>
    <row r="8222" ht="12.75" customHeight="1"/>
    <row r="8223" ht="12.75" customHeight="1"/>
    <row r="8224" ht="12.75" customHeight="1"/>
    <row r="8225" ht="12.75" customHeight="1"/>
    <row r="8226" ht="12.75" customHeight="1"/>
    <row r="8227" ht="12.75" customHeight="1"/>
    <row r="8228" ht="12.75" customHeight="1"/>
    <row r="8229" ht="12.75" customHeight="1"/>
    <row r="8230" ht="12.75" customHeight="1"/>
    <row r="8231" ht="12.75" customHeight="1"/>
    <row r="8232" ht="12.75" customHeight="1"/>
    <row r="8233" ht="12.75" customHeight="1"/>
    <row r="8234" ht="12.75" customHeight="1"/>
    <row r="8235" ht="12.75" customHeight="1"/>
    <row r="8236" ht="12.75" customHeight="1"/>
    <row r="8237" ht="12.75" customHeight="1"/>
    <row r="8238" ht="12.75" customHeight="1"/>
    <row r="8239" ht="12.75" customHeight="1"/>
    <row r="8240" ht="12.75" customHeight="1"/>
    <row r="8241" ht="12.75" customHeight="1"/>
    <row r="8242" ht="12.75" customHeight="1"/>
    <row r="8243" ht="12.75" customHeight="1"/>
    <row r="8244" ht="12.75" customHeight="1"/>
    <row r="8245" ht="12.75" customHeight="1"/>
    <row r="8246" ht="12.75" customHeight="1"/>
    <row r="8247" ht="12.75" customHeight="1"/>
    <row r="8248" ht="12.75" customHeight="1"/>
    <row r="8249" ht="12.75" customHeight="1"/>
    <row r="8250" ht="12.75" customHeight="1"/>
    <row r="8251" ht="12.75" customHeight="1"/>
    <row r="8252" ht="12.75" customHeight="1"/>
    <row r="8253" ht="12.75" customHeight="1"/>
    <row r="8254" ht="12.75" customHeight="1"/>
    <row r="8255" ht="12.75" customHeight="1"/>
    <row r="8256" ht="12.75" customHeight="1"/>
    <row r="8257" ht="12.75" customHeight="1"/>
    <row r="8258" ht="12.75" customHeight="1"/>
    <row r="8259" ht="12.75" customHeight="1"/>
    <row r="8260" ht="12.75" customHeight="1"/>
    <row r="8261" ht="12.75" customHeight="1"/>
    <row r="8262" ht="12.75" customHeight="1"/>
    <row r="8263" ht="12.75" customHeight="1"/>
    <row r="8264" ht="12.75" customHeight="1"/>
    <row r="8265" ht="12.75" customHeight="1"/>
    <row r="8266" ht="12.75" customHeight="1"/>
    <row r="8267" ht="12.75" customHeight="1"/>
    <row r="8268" ht="12.75" customHeight="1"/>
    <row r="8269" ht="12.75" customHeight="1"/>
    <row r="8270" ht="12.75" customHeight="1"/>
    <row r="8271" ht="12.75" customHeight="1"/>
    <row r="8272" ht="12.75" customHeight="1"/>
    <row r="8273" ht="12.75" customHeight="1"/>
    <row r="8274" ht="12.75" customHeight="1"/>
    <row r="8275" ht="12.75" customHeight="1"/>
    <row r="8276" ht="12.75" customHeight="1"/>
    <row r="8277" ht="12.75" customHeight="1"/>
    <row r="8278" ht="12.75" customHeight="1"/>
    <row r="8279" ht="12.75" customHeight="1"/>
    <row r="8280" ht="12.75" customHeight="1"/>
    <row r="8281" ht="12.75" customHeight="1"/>
    <row r="8282" ht="12.75" customHeight="1"/>
    <row r="8283" ht="12.75" customHeight="1"/>
    <row r="8284" ht="12.75" customHeight="1"/>
    <row r="8285" ht="12.75" customHeight="1"/>
    <row r="8286" ht="12.75" customHeight="1"/>
    <row r="8287" ht="12.75" customHeight="1"/>
    <row r="8288" ht="12.75" customHeight="1"/>
    <row r="8289" ht="12.75" customHeight="1"/>
    <row r="8290" ht="12.75" customHeight="1"/>
    <row r="8291" ht="12.75" customHeight="1"/>
    <row r="8292" ht="12.75" customHeight="1"/>
    <row r="8293" ht="12.75" customHeight="1"/>
    <row r="8294" ht="12.75" customHeight="1"/>
    <row r="8295" ht="12.75" customHeight="1"/>
    <row r="8296" ht="12.75" customHeight="1"/>
    <row r="8297" ht="12.75" customHeight="1"/>
    <row r="8298" ht="12.75" customHeight="1"/>
    <row r="8299" ht="12.75" customHeight="1"/>
    <row r="8300" ht="12.75" customHeight="1"/>
    <row r="8301" ht="12.75" customHeight="1"/>
    <row r="8302" ht="12.75" customHeight="1"/>
    <row r="8303" ht="12.75" customHeight="1"/>
    <row r="8304" ht="12.75" customHeight="1"/>
    <row r="8305" ht="12.75" customHeight="1"/>
    <row r="8306" ht="12.75" customHeight="1"/>
    <row r="8307" ht="12.75" customHeight="1"/>
    <row r="8308" ht="12.75" customHeight="1"/>
    <row r="8309" ht="12.75" customHeight="1"/>
    <row r="8310" ht="12.75" customHeight="1"/>
    <row r="8311" ht="12.75" customHeight="1"/>
    <row r="8312" ht="12.75" customHeight="1"/>
    <row r="8313" ht="12.75" customHeight="1"/>
    <row r="8314" ht="12.75" customHeight="1"/>
    <row r="8315" ht="12.75" customHeight="1"/>
    <row r="8316" ht="12.75" customHeight="1"/>
    <row r="8317" ht="12.75" customHeight="1"/>
    <row r="8318" ht="12.75" customHeight="1"/>
    <row r="8319" ht="12.75" customHeight="1"/>
    <row r="8320" ht="12.75" customHeight="1"/>
    <row r="8321" ht="12.75" customHeight="1"/>
    <row r="8322" ht="12.75" customHeight="1"/>
    <row r="8323" ht="12.75" customHeight="1"/>
    <row r="8324" ht="12.75" customHeight="1"/>
    <row r="8325" ht="12.75" customHeight="1"/>
    <row r="8326" ht="12.75" customHeight="1"/>
    <row r="8327" ht="12.75" customHeight="1"/>
    <row r="8328" ht="12.75" customHeight="1"/>
    <row r="8329" ht="12.75" customHeight="1"/>
    <row r="8330" ht="12.75" customHeight="1"/>
    <row r="8331" ht="12.75" customHeight="1"/>
    <row r="8332" ht="12.75" customHeight="1"/>
    <row r="8333" ht="12.75" customHeight="1"/>
    <row r="8334" ht="12.75" customHeight="1"/>
    <row r="8335" ht="12.75" customHeight="1"/>
    <row r="8336" ht="12.75" customHeight="1"/>
    <row r="8337" ht="12.75" customHeight="1"/>
    <row r="8338" ht="12.75" customHeight="1"/>
    <row r="8339" ht="12.75" customHeight="1"/>
    <row r="8340" ht="12.75" customHeight="1"/>
    <row r="8341" ht="12.75" customHeight="1"/>
    <row r="8342" ht="12.75" customHeight="1"/>
    <row r="8343" ht="12.75" customHeight="1"/>
    <row r="8344" ht="12.75" customHeight="1"/>
    <row r="8345" ht="12.75" customHeight="1"/>
    <row r="8346" ht="12.75" customHeight="1"/>
    <row r="8347" ht="12.75" customHeight="1"/>
    <row r="8348" ht="12.75" customHeight="1"/>
    <row r="8349" ht="12.75" customHeight="1"/>
    <row r="8350" ht="12.75" customHeight="1"/>
    <row r="8351" ht="12.75" customHeight="1"/>
    <row r="8352" ht="12.75" customHeight="1"/>
    <row r="8353" ht="12.75" customHeight="1"/>
    <row r="8354" ht="12.75" customHeight="1"/>
    <row r="8355" ht="12.75" customHeight="1"/>
    <row r="8356" ht="12.75" customHeight="1"/>
    <row r="8357" ht="12.75" customHeight="1"/>
    <row r="8358" ht="12.75" customHeight="1"/>
    <row r="8359" ht="12.75" customHeight="1"/>
    <row r="8360" ht="12.75" customHeight="1"/>
    <row r="8361" ht="12.75" customHeight="1"/>
    <row r="8362" ht="12.75" customHeight="1"/>
    <row r="8363" ht="12.75" customHeight="1"/>
    <row r="8364" ht="12.75" customHeight="1"/>
    <row r="8365" ht="12.75" customHeight="1"/>
    <row r="8366" ht="12.75" customHeight="1"/>
    <row r="8367" ht="12.75" customHeight="1"/>
    <row r="8368" ht="12.75" customHeight="1"/>
    <row r="8369" ht="12.75" customHeight="1"/>
    <row r="8370" ht="12.75" customHeight="1"/>
    <row r="8371" ht="12.75" customHeight="1"/>
    <row r="8372" ht="12.75" customHeight="1"/>
    <row r="8373" ht="12.75" customHeight="1"/>
    <row r="8374" ht="12.75" customHeight="1"/>
    <row r="8375" ht="12.75" customHeight="1"/>
    <row r="8376" ht="12.75" customHeight="1"/>
    <row r="8377" ht="12.75" customHeight="1"/>
    <row r="8378" ht="12.75" customHeight="1"/>
    <row r="8379" ht="12.75" customHeight="1"/>
    <row r="8380" ht="12.75" customHeight="1"/>
    <row r="8381" ht="12.75" customHeight="1"/>
    <row r="8382" ht="12.75" customHeight="1"/>
    <row r="8383" ht="12.75" customHeight="1"/>
    <row r="8384" ht="12.75" customHeight="1"/>
    <row r="8385" ht="12.75" customHeight="1"/>
    <row r="8386" ht="12.75" customHeight="1"/>
    <row r="8387" ht="12.75" customHeight="1"/>
    <row r="8388" ht="12.75" customHeight="1"/>
    <row r="8389" ht="12.75" customHeight="1"/>
    <row r="8390" ht="12.75" customHeight="1"/>
    <row r="8391" ht="12.75" customHeight="1"/>
    <row r="8392" ht="12.75" customHeight="1"/>
    <row r="8393" ht="12.75" customHeight="1"/>
    <row r="8394" ht="12.75" customHeight="1"/>
    <row r="8395" ht="12.75" customHeight="1"/>
    <row r="8396" ht="12.75" customHeight="1"/>
    <row r="8397" ht="12.75" customHeight="1"/>
    <row r="8398" ht="12.75" customHeight="1"/>
    <row r="8399" ht="12.75" customHeight="1"/>
    <row r="8400" ht="12.75" customHeight="1"/>
    <row r="8401" ht="12.75" customHeight="1"/>
    <row r="8402" ht="12.75" customHeight="1"/>
    <row r="8403" ht="12.75" customHeight="1"/>
    <row r="8404" ht="12.75" customHeight="1"/>
    <row r="8405" ht="12.75" customHeight="1"/>
    <row r="8406" ht="12.75" customHeight="1"/>
    <row r="8407" ht="12.75" customHeight="1"/>
    <row r="8408" ht="12.75" customHeight="1"/>
    <row r="8409" ht="12.75" customHeight="1"/>
    <row r="8410" ht="12.75" customHeight="1"/>
    <row r="8411" ht="12.75" customHeight="1"/>
    <row r="8412" ht="12.75" customHeight="1"/>
    <row r="8413" ht="12.75" customHeight="1"/>
    <row r="8414" ht="12.75" customHeight="1"/>
    <row r="8415" ht="12.75" customHeight="1"/>
    <row r="8416" ht="12.75" customHeight="1"/>
    <row r="8417" ht="12.75" customHeight="1"/>
    <row r="8418" ht="12.75" customHeight="1"/>
    <row r="8419" ht="12.75" customHeight="1"/>
    <row r="8420" ht="12.75" customHeight="1"/>
    <row r="8421" ht="12.75" customHeight="1"/>
    <row r="8422" ht="12.75" customHeight="1"/>
    <row r="8423" ht="12.75" customHeight="1"/>
    <row r="8424" ht="12.75" customHeight="1"/>
    <row r="8425" ht="12.75" customHeight="1"/>
    <row r="8426" ht="12.75" customHeight="1"/>
    <row r="8427" ht="12.75" customHeight="1"/>
    <row r="8428" ht="12.75" customHeight="1"/>
    <row r="8429" ht="12.75" customHeight="1"/>
    <row r="8430" ht="12.75" customHeight="1"/>
    <row r="8431" ht="12.75" customHeight="1"/>
    <row r="8432" ht="12.75" customHeight="1"/>
    <row r="8433" ht="12.75" customHeight="1"/>
    <row r="8434" ht="12.75" customHeight="1"/>
    <row r="8435" ht="12.75" customHeight="1"/>
    <row r="8436" ht="12.75" customHeight="1"/>
    <row r="8437" ht="12.75" customHeight="1"/>
    <row r="8438" ht="12.75" customHeight="1"/>
    <row r="8439" ht="12.75" customHeight="1"/>
    <row r="8440" ht="12.75" customHeight="1"/>
    <row r="8441" ht="12.75" customHeight="1"/>
    <row r="8442" ht="12.75" customHeight="1"/>
    <row r="8443" ht="12.75" customHeight="1"/>
    <row r="8444" ht="12.75" customHeight="1"/>
    <row r="8445" ht="12.75" customHeight="1"/>
    <row r="8446" ht="12.75" customHeight="1"/>
    <row r="8447" ht="12.75" customHeight="1"/>
    <row r="8448" ht="12.75" customHeight="1"/>
    <row r="8449" ht="12.75" customHeight="1"/>
    <row r="8450" ht="12.75" customHeight="1"/>
    <row r="8451" ht="12.75" customHeight="1"/>
    <row r="8452" ht="12.75" customHeight="1"/>
    <row r="8453" ht="12.75" customHeight="1"/>
    <row r="8454" ht="12.75" customHeight="1"/>
    <row r="8455" ht="12.75" customHeight="1"/>
    <row r="8456" ht="12.75" customHeight="1"/>
    <row r="8457" ht="12.75" customHeight="1"/>
    <row r="8458" ht="12.75" customHeight="1"/>
    <row r="8459" ht="12.75" customHeight="1"/>
    <row r="8460" ht="12.75" customHeight="1"/>
    <row r="8461" ht="12.75" customHeight="1"/>
    <row r="8462" ht="12.75" customHeight="1"/>
    <row r="8463" ht="12.75" customHeight="1"/>
    <row r="8464" ht="12.75" customHeight="1"/>
    <row r="8465" ht="12.75" customHeight="1"/>
    <row r="8466" ht="12.75" customHeight="1"/>
    <row r="8467" ht="12.75" customHeight="1"/>
    <row r="8468" ht="12.75" customHeight="1"/>
    <row r="8469" ht="12.75" customHeight="1"/>
    <row r="8470" ht="12.75" customHeight="1"/>
    <row r="8471" ht="12.75" customHeight="1"/>
    <row r="8472" ht="12.75" customHeight="1"/>
    <row r="8473" ht="12.75" customHeight="1"/>
    <row r="8474" ht="12.75" customHeight="1"/>
    <row r="8475" ht="12.75" customHeight="1"/>
    <row r="8476" ht="12.75" customHeight="1"/>
    <row r="8477" ht="12.75" customHeight="1"/>
    <row r="8478" ht="12.75" customHeight="1"/>
    <row r="8479" ht="12.75" customHeight="1"/>
    <row r="8480" ht="12.75" customHeight="1"/>
    <row r="8481" ht="12.75" customHeight="1"/>
    <row r="8482" ht="12.75" customHeight="1"/>
    <row r="8483" ht="12.75" customHeight="1"/>
    <row r="8484" ht="12.75" customHeight="1"/>
    <row r="8485" ht="12.75" customHeight="1"/>
    <row r="8486" ht="12.75" customHeight="1"/>
    <row r="8487" ht="12.75" customHeight="1"/>
    <row r="8488" ht="12.75" customHeight="1"/>
    <row r="8489" ht="12.75" customHeight="1"/>
    <row r="8490" ht="12.75" customHeight="1"/>
    <row r="8491" ht="12.75" customHeight="1"/>
    <row r="8492" ht="12.75" customHeight="1"/>
    <row r="8493" ht="12.75" customHeight="1"/>
    <row r="8494" ht="12.75" customHeight="1"/>
    <row r="8495" ht="12.75" customHeight="1"/>
    <row r="8496" ht="12.75" customHeight="1"/>
    <row r="8497" ht="12.75" customHeight="1"/>
    <row r="8498" ht="12.75" customHeight="1"/>
    <row r="8499" ht="12.75" customHeight="1"/>
    <row r="8500" ht="12.75" customHeight="1"/>
    <row r="8501" ht="12.75" customHeight="1"/>
    <row r="8502" ht="12.75" customHeight="1"/>
    <row r="8503" ht="12.75" customHeight="1"/>
    <row r="8504" ht="12.75" customHeight="1"/>
    <row r="8505" ht="12.75" customHeight="1"/>
    <row r="8506" ht="12.75" customHeight="1"/>
    <row r="8507" ht="12.75" customHeight="1"/>
    <row r="8508" ht="12.75" customHeight="1"/>
    <row r="8509" ht="12.75" customHeight="1"/>
    <row r="8510" ht="12.75" customHeight="1"/>
    <row r="8511" ht="12.75" customHeight="1"/>
    <row r="8512" ht="12.75" customHeight="1"/>
    <row r="8513" ht="12.75" customHeight="1"/>
    <row r="8514" ht="12.75" customHeight="1"/>
    <row r="8515" ht="12.75" customHeight="1"/>
    <row r="8516" ht="12.75" customHeight="1"/>
    <row r="8517" ht="12.75" customHeight="1"/>
    <row r="8518" ht="12.75" customHeight="1"/>
    <row r="8519" ht="12.75" customHeight="1"/>
    <row r="8520" ht="12.75" customHeight="1"/>
    <row r="8521" ht="12.75" customHeight="1"/>
    <row r="8522" ht="12.75" customHeight="1"/>
    <row r="8523" ht="12.75" customHeight="1"/>
    <row r="8524" ht="12.75" customHeight="1"/>
    <row r="8525" ht="12.75" customHeight="1"/>
    <row r="8526" ht="12.75" customHeight="1"/>
    <row r="8527" ht="12.75" customHeight="1"/>
    <row r="8528" ht="12.75" customHeight="1"/>
    <row r="8529" ht="12.75" customHeight="1"/>
    <row r="8530" ht="12.75" customHeight="1"/>
    <row r="8531" ht="12.75" customHeight="1"/>
    <row r="8532" ht="12.75" customHeight="1"/>
    <row r="8533" ht="12.75" customHeight="1"/>
    <row r="8534" ht="12.75" customHeight="1"/>
    <row r="8535" ht="12.75" customHeight="1"/>
    <row r="8536" ht="12.75" customHeight="1"/>
    <row r="8537" ht="12.75" customHeight="1"/>
    <row r="8538" ht="12.75" customHeight="1"/>
    <row r="8539" ht="12.75" customHeight="1"/>
    <row r="8540" ht="12.75" customHeight="1"/>
    <row r="8541" ht="12.75" customHeight="1"/>
    <row r="8542" ht="12.75" customHeight="1"/>
    <row r="8543" ht="12.75" customHeight="1"/>
    <row r="8544" ht="12.75" customHeight="1"/>
    <row r="8545" ht="12.75" customHeight="1"/>
    <row r="8546" ht="12.75" customHeight="1"/>
    <row r="8547" ht="12.75" customHeight="1"/>
    <row r="8548" ht="12.75" customHeight="1"/>
    <row r="8549" ht="12.75" customHeight="1"/>
    <row r="8550" ht="12.75" customHeight="1"/>
    <row r="8551" ht="12.75" customHeight="1"/>
    <row r="8552" ht="12.75" customHeight="1"/>
    <row r="8553" ht="12.75" customHeight="1"/>
    <row r="8554" ht="12.75" customHeight="1"/>
    <row r="8555" ht="12.75" customHeight="1"/>
    <row r="8556" ht="12.75" customHeight="1"/>
    <row r="8557" ht="12.75" customHeight="1"/>
    <row r="8558" ht="12.75" customHeight="1"/>
    <row r="8559" ht="12.75" customHeight="1"/>
    <row r="8560" ht="12.75" customHeight="1"/>
    <row r="8561" ht="12.75" customHeight="1"/>
    <row r="8562" ht="12.75" customHeight="1"/>
    <row r="8563" ht="12.75" customHeight="1"/>
    <row r="8564" ht="12.75" customHeight="1"/>
    <row r="8565" ht="12.75" customHeight="1"/>
    <row r="8566" ht="12.75" customHeight="1"/>
    <row r="8567" ht="12.75" customHeight="1"/>
    <row r="8568" ht="12.75" customHeight="1"/>
    <row r="8569" ht="12.75" customHeight="1"/>
    <row r="8570" ht="12.75" customHeight="1"/>
    <row r="8571" ht="12.75" customHeight="1"/>
    <row r="8572" ht="12.75" customHeight="1"/>
    <row r="8573" ht="12.75" customHeight="1"/>
    <row r="8574" ht="12.75" customHeight="1"/>
    <row r="8575" ht="12.75" customHeight="1"/>
    <row r="8576" ht="12.75" customHeight="1"/>
    <row r="8577" ht="12.75" customHeight="1"/>
    <row r="8578" ht="12.75" customHeight="1"/>
    <row r="8579" ht="12.75" customHeight="1"/>
    <row r="8580" ht="12.75" customHeight="1"/>
    <row r="8581" ht="12.75" customHeight="1"/>
    <row r="8582" ht="12.75" customHeight="1"/>
    <row r="8583" ht="12.75" customHeight="1"/>
    <row r="8584" ht="12.75" customHeight="1"/>
    <row r="8585" ht="12.75" customHeight="1"/>
    <row r="8586" ht="12.75" customHeight="1"/>
    <row r="8587" ht="12.75" customHeight="1"/>
    <row r="8588" ht="12.75" customHeight="1"/>
    <row r="8589" ht="12.75" customHeight="1"/>
    <row r="8590" ht="12.75" customHeight="1"/>
    <row r="8591" ht="12.75" customHeight="1"/>
    <row r="8592" ht="12.75" customHeight="1"/>
    <row r="8593" ht="12.75" customHeight="1"/>
    <row r="8594" ht="12.75" customHeight="1"/>
    <row r="8595" ht="12.75" customHeight="1"/>
    <row r="8596" ht="12.75" customHeight="1"/>
    <row r="8597" ht="12.75" customHeight="1"/>
    <row r="8598" ht="12.75" customHeight="1"/>
    <row r="8599" ht="12.75" customHeight="1"/>
    <row r="8600" ht="12.75" customHeight="1"/>
    <row r="8601" ht="12.75" customHeight="1"/>
    <row r="8602" ht="12.75" customHeight="1"/>
    <row r="8603" ht="12.75" customHeight="1"/>
    <row r="8604" ht="12.75" customHeight="1"/>
    <row r="8605" ht="12.75" customHeight="1"/>
    <row r="8606" ht="12.75" customHeight="1"/>
    <row r="8607" ht="12.75" customHeight="1"/>
    <row r="8608" ht="12.75" customHeight="1"/>
    <row r="8609" ht="12.75" customHeight="1"/>
    <row r="8610" ht="12.75" customHeight="1"/>
    <row r="8611" ht="12.75" customHeight="1"/>
    <row r="8612" ht="12.75" customHeight="1"/>
    <row r="8613" ht="12.75" customHeight="1"/>
    <row r="8614" ht="12.75" customHeight="1"/>
    <row r="8615" ht="12.75" customHeight="1"/>
    <row r="8616" ht="12.75" customHeight="1"/>
    <row r="8617" ht="12.75" customHeight="1"/>
    <row r="8618" ht="12.75" customHeight="1"/>
    <row r="8619" ht="12.75" customHeight="1"/>
    <row r="8620" ht="12.75" customHeight="1"/>
    <row r="8621" ht="12.75" customHeight="1"/>
    <row r="8622" ht="12.75" customHeight="1"/>
    <row r="8623" ht="12.75" customHeight="1"/>
    <row r="8624" ht="12.75" customHeight="1"/>
    <row r="8625" ht="12.75" customHeight="1"/>
    <row r="8626" ht="12.75" customHeight="1"/>
    <row r="8627" ht="12.75" customHeight="1"/>
    <row r="8628" ht="12.75" customHeight="1"/>
    <row r="8629" ht="12.75" customHeight="1"/>
    <row r="8630" ht="12.75" customHeight="1"/>
    <row r="8631" ht="12.75" customHeight="1"/>
    <row r="8632" ht="12.75" customHeight="1"/>
    <row r="8633" ht="12.75" customHeight="1"/>
    <row r="8634" ht="12.75" customHeight="1"/>
    <row r="8635" ht="12.75" customHeight="1"/>
    <row r="8636" ht="12.75" customHeight="1"/>
    <row r="8637" ht="12.75" customHeight="1"/>
    <row r="8638" ht="12.75" customHeight="1"/>
    <row r="8639" ht="12.75" customHeight="1"/>
    <row r="8640" ht="12.75" customHeight="1"/>
    <row r="8641" ht="12.75" customHeight="1"/>
    <row r="8642" ht="12.75" customHeight="1"/>
    <row r="8643" ht="12.75" customHeight="1"/>
    <row r="8644" ht="12.75" customHeight="1"/>
    <row r="8645" ht="12.75" customHeight="1"/>
    <row r="8646" ht="12.75" customHeight="1"/>
    <row r="8647" ht="12.75" customHeight="1"/>
    <row r="8648" ht="12.75" customHeight="1"/>
    <row r="8649" ht="12.75" customHeight="1"/>
    <row r="8650" ht="12.75" customHeight="1"/>
    <row r="8651" ht="12.75" customHeight="1"/>
    <row r="8652" ht="12.75" customHeight="1"/>
    <row r="8653" ht="12.75" customHeight="1"/>
    <row r="8654" ht="12.75" customHeight="1"/>
    <row r="8655" ht="12.75" customHeight="1"/>
    <row r="8656" ht="12.75" customHeight="1"/>
    <row r="8657" ht="12.75" customHeight="1"/>
    <row r="8658" ht="12.75" customHeight="1"/>
    <row r="8659" ht="12.75" customHeight="1"/>
    <row r="8660" ht="12.75" customHeight="1"/>
    <row r="8661" ht="12.75" customHeight="1"/>
    <row r="8662" ht="12.75" customHeight="1"/>
    <row r="8663" ht="12.75" customHeight="1"/>
    <row r="8664" ht="12.75" customHeight="1"/>
    <row r="8665" ht="12.75" customHeight="1"/>
    <row r="8666" ht="12.75" customHeight="1"/>
    <row r="8667" ht="12.75" customHeight="1"/>
    <row r="8668" ht="12.75" customHeight="1"/>
    <row r="8669" ht="12.75" customHeight="1"/>
    <row r="8670" ht="12.75" customHeight="1"/>
    <row r="8671" ht="12.75" customHeight="1"/>
    <row r="8672" ht="12.75" customHeight="1"/>
    <row r="8673" ht="12.75" customHeight="1"/>
    <row r="8674" ht="12.75" customHeight="1"/>
    <row r="8675" ht="12.75" customHeight="1"/>
    <row r="8676" ht="12.75" customHeight="1"/>
    <row r="8677" ht="12.75" customHeight="1"/>
    <row r="8678" ht="12.75" customHeight="1"/>
    <row r="8679" ht="12.75" customHeight="1"/>
    <row r="8680" ht="12.75" customHeight="1"/>
    <row r="8681" ht="12.75" customHeight="1"/>
    <row r="8682" ht="12.75" customHeight="1"/>
    <row r="8683" ht="12.75" customHeight="1"/>
    <row r="8684" ht="12.75" customHeight="1"/>
    <row r="8685" ht="12.75" customHeight="1"/>
    <row r="8686" ht="12.75" customHeight="1"/>
    <row r="8687" ht="12.75" customHeight="1"/>
    <row r="8688" ht="12.75" customHeight="1"/>
    <row r="8689" ht="12.75" customHeight="1"/>
    <row r="8690" ht="12.75" customHeight="1"/>
    <row r="8691" ht="12.75" customHeight="1"/>
    <row r="8692" ht="12.75" customHeight="1"/>
    <row r="8693" ht="12.75" customHeight="1"/>
    <row r="8694" ht="12.75" customHeight="1"/>
    <row r="8695" ht="12.75" customHeight="1"/>
    <row r="8696" ht="12.75" customHeight="1"/>
    <row r="8697" ht="12.75" customHeight="1"/>
    <row r="8698" ht="12.75" customHeight="1"/>
    <row r="8699" ht="12.75" customHeight="1"/>
    <row r="8700" ht="12.75" customHeight="1"/>
    <row r="8701" ht="12.75" customHeight="1"/>
    <row r="8702" ht="12.75" customHeight="1"/>
    <row r="8703" ht="12.75" customHeight="1"/>
    <row r="8704" ht="12.75" customHeight="1"/>
    <row r="8705" ht="12.75" customHeight="1"/>
    <row r="8706" ht="12.75" customHeight="1"/>
    <row r="8707" ht="12.75" customHeight="1"/>
    <row r="8708" ht="12.75" customHeight="1"/>
    <row r="8709" ht="12.75" customHeight="1"/>
    <row r="8710" ht="12.75" customHeight="1"/>
    <row r="8711" ht="12.75" customHeight="1"/>
    <row r="8712" ht="12.75" customHeight="1"/>
    <row r="8713" ht="12.75" customHeight="1"/>
    <row r="8714" ht="12.75" customHeight="1"/>
    <row r="8715" ht="12.75" customHeight="1"/>
    <row r="8716" ht="12.75" customHeight="1"/>
    <row r="8717" ht="12.75" customHeight="1"/>
    <row r="8718" ht="12.75" customHeight="1"/>
    <row r="8719" ht="12.75" customHeight="1"/>
    <row r="8720" ht="12.75" customHeight="1"/>
    <row r="8721" ht="12.75" customHeight="1"/>
    <row r="8722" ht="12.75" customHeight="1"/>
    <row r="8723" ht="12.75" customHeight="1"/>
    <row r="8724" ht="12.75" customHeight="1"/>
    <row r="8725" ht="12.75" customHeight="1"/>
    <row r="8726" ht="12.75" customHeight="1"/>
    <row r="8727" ht="12.75" customHeight="1"/>
    <row r="8728" ht="12.75" customHeight="1"/>
    <row r="8729" ht="12.75" customHeight="1"/>
    <row r="8730" ht="12.75" customHeight="1"/>
    <row r="8731" ht="12.75" customHeight="1"/>
    <row r="8732" ht="12.75" customHeight="1"/>
    <row r="8733" ht="12.75" customHeight="1"/>
    <row r="8734" ht="12.75" customHeight="1"/>
    <row r="8735" ht="12.75" customHeight="1"/>
    <row r="8736" ht="12.75" customHeight="1"/>
    <row r="8737" ht="12.75" customHeight="1"/>
    <row r="8738" ht="12.75" customHeight="1"/>
    <row r="8739" ht="12.75" customHeight="1"/>
    <row r="8740" ht="12.75" customHeight="1"/>
    <row r="8741" ht="12.75" customHeight="1"/>
    <row r="8742" ht="12.75" customHeight="1"/>
    <row r="8743" ht="12.75" customHeight="1"/>
    <row r="8744" ht="12.75" customHeight="1"/>
    <row r="8745" ht="12.75" customHeight="1"/>
    <row r="8746" ht="12.75" customHeight="1"/>
    <row r="8747" ht="12.75" customHeight="1"/>
    <row r="8748" ht="12.75" customHeight="1"/>
    <row r="8749" ht="12.75" customHeight="1"/>
    <row r="8750" ht="12.75" customHeight="1"/>
    <row r="8751" ht="12.75" customHeight="1"/>
    <row r="8752" ht="12.75" customHeight="1"/>
    <row r="8753" ht="12.75" customHeight="1"/>
    <row r="8754" ht="12.75" customHeight="1"/>
    <row r="8755" ht="12.75" customHeight="1"/>
    <row r="8756" ht="12.75" customHeight="1"/>
    <row r="8757" ht="12.75" customHeight="1"/>
    <row r="8758" ht="12.75" customHeight="1"/>
    <row r="8759" ht="12.75" customHeight="1"/>
    <row r="8760" ht="12.75" customHeight="1"/>
    <row r="8761" ht="12.75" customHeight="1"/>
    <row r="8762" ht="12.75" customHeight="1"/>
    <row r="8763" ht="12.75" customHeight="1"/>
    <row r="8764" ht="12.75" customHeight="1"/>
    <row r="8765" ht="12.75" customHeight="1"/>
    <row r="8766" ht="12.75" customHeight="1"/>
    <row r="8767" ht="12.75" customHeight="1"/>
    <row r="8768" ht="12.75" customHeight="1"/>
    <row r="8769" ht="12.75" customHeight="1"/>
    <row r="8770" ht="12.75" customHeight="1"/>
    <row r="8771" ht="12.75" customHeight="1"/>
    <row r="8772" ht="12.75" customHeight="1"/>
    <row r="8773" ht="12.75" customHeight="1"/>
    <row r="8774" ht="12.75" customHeight="1"/>
    <row r="8775" ht="12.75" customHeight="1"/>
    <row r="8776" ht="12.75" customHeight="1"/>
    <row r="8777" ht="12.75" customHeight="1"/>
    <row r="8778" ht="12.75" customHeight="1"/>
    <row r="8779" ht="12.75" customHeight="1"/>
    <row r="8780" ht="12.75" customHeight="1"/>
    <row r="8781" ht="12.75" customHeight="1"/>
    <row r="8782" ht="12.75" customHeight="1"/>
    <row r="8783" ht="12.75" customHeight="1"/>
    <row r="8784" ht="12.75" customHeight="1"/>
    <row r="8785" ht="12.75" customHeight="1"/>
    <row r="8786" ht="12.75" customHeight="1"/>
    <row r="8787" ht="12.75" customHeight="1"/>
    <row r="8788" ht="12.75" customHeight="1"/>
    <row r="8789" ht="12.75" customHeight="1"/>
    <row r="8790" ht="12.75" customHeight="1"/>
    <row r="8791" ht="12.75" customHeight="1"/>
    <row r="8792" ht="12.75" customHeight="1"/>
    <row r="8793" ht="12.75" customHeight="1"/>
    <row r="8794" ht="12.75" customHeight="1"/>
    <row r="8795" ht="12.75" customHeight="1"/>
    <row r="8796" ht="12.75" customHeight="1"/>
    <row r="8797" ht="12.75" customHeight="1"/>
    <row r="8798" ht="12.75" customHeight="1"/>
    <row r="8799" ht="12.75" customHeight="1"/>
    <row r="8800" ht="12.75" customHeight="1"/>
    <row r="8801" ht="12.75" customHeight="1"/>
    <row r="8802" ht="12.75" customHeight="1"/>
    <row r="8803" ht="12.75" customHeight="1"/>
    <row r="8804" ht="12.75" customHeight="1"/>
    <row r="8805" ht="12.75" customHeight="1"/>
    <row r="8806" ht="12.75" customHeight="1"/>
    <row r="8807" ht="12.75" customHeight="1"/>
    <row r="8808" ht="12.75" customHeight="1"/>
    <row r="8809" ht="12.75" customHeight="1"/>
    <row r="8810" ht="12.75" customHeight="1"/>
    <row r="8811" ht="12.75" customHeight="1"/>
    <row r="8812" ht="12.75" customHeight="1"/>
    <row r="8813" ht="12.75" customHeight="1"/>
    <row r="8814" ht="12.75" customHeight="1"/>
    <row r="8815" ht="12.75" customHeight="1"/>
    <row r="8816" ht="12.75" customHeight="1"/>
    <row r="8817" ht="12.75" customHeight="1"/>
    <row r="8818" ht="12.75" customHeight="1"/>
    <row r="8819" ht="12.75" customHeight="1"/>
    <row r="8820" ht="12.75" customHeight="1"/>
    <row r="8821" ht="12.75" customHeight="1"/>
    <row r="8822" ht="12.75" customHeight="1"/>
    <row r="8823" ht="12.75" customHeight="1"/>
    <row r="8824" ht="12.75" customHeight="1"/>
    <row r="8825" ht="12.75" customHeight="1"/>
    <row r="8826" ht="12.75" customHeight="1"/>
    <row r="8827" ht="12.75" customHeight="1"/>
    <row r="8828" ht="12.75" customHeight="1"/>
    <row r="8829" ht="12.75" customHeight="1"/>
    <row r="8830" ht="12.75" customHeight="1"/>
    <row r="8831" ht="12.75" customHeight="1"/>
    <row r="8832" ht="12.75" customHeight="1"/>
    <row r="8833" ht="12.75" customHeight="1"/>
    <row r="8834" ht="12.75" customHeight="1"/>
    <row r="8835" ht="12.75" customHeight="1"/>
    <row r="8836" ht="12.75" customHeight="1"/>
    <row r="8837" ht="12.75" customHeight="1"/>
    <row r="8838" ht="12.75" customHeight="1"/>
    <row r="8839" ht="12.75" customHeight="1"/>
    <row r="8840" ht="12.75" customHeight="1"/>
    <row r="8841" ht="12.75" customHeight="1"/>
    <row r="8842" ht="12.75" customHeight="1"/>
    <row r="8843" ht="12.75" customHeight="1"/>
    <row r="8844" ht="12.75" customHeight="1"/>
    <row r="8845" ht="12.75" customHeight="1"/>
    <row r="8846" ht="12.75" customHeight="1"/>
    <row r="8847" ht="12.75" customHeight="1"/>
    <row r="8848" ht="12.75" customHeight="1"/>
    <row r="8849" ht="12.75" customHeight="1"/>
    <row r="8850" ht="12.75" customHeight="1"/>
    <row r="8851" ht="12.75" customHeight="1"/>
    <row r="8852" ht="12.75" customHeight="1"/>
    <row r="8853" ht="12.75" customHeight="1"/>
    <row r="8854" ht="12.75" customHeight="1"/>
    <row r="8855" ht="12.75" customHeight="1"/>
    <row r="8856" ht="12.75" customHeight="1"/>
    <row r="8857" ht="12.75" customHeight="1"/>
    <row r="8858" ht="12.75" customHeight="1"/>
    <row r="8859" ht="12.75" customHeight="1"/>
    <row r="8860" ht="12.75" customHeight="1"/>
    <row r="8861" ht="12.75" customHeight="1"/>
    <row r="8862" ht="12.75" customHeight="1"/>
    <row r="8863" ht="12.75" customHeight="1"/>
    <row r="8864" ht="12.75" customHeight="1"/>
    <row r="8865" ht="12.75" customHeight="1"/>
    <row r="8866" ht="12.75" customHeight="1"/>
    <row r="8867" ht="12.75" customHeight="1"/>
    <row r="8868" ht="12.75" customHeight="1"/>
    <row r="8869" ht="12.75" customHeight="1"/>
    <row r="8870" ht="12.75" customHeight="1"/>
    <row r="8871" ht="12.75" customHeight="1"/>
    <row r="8872" ht="12.75" customHeight="1"/>
    <row r="8873" ht="12.75" customHeight="1"/>
    <row r="8874" ht="12.75" customHeight="1"/>
    <row r="8875" ht="12.75" customHeight="1"/>
    <row r="8876" ht="12.75" customHeight="1"/>
    <row r="8877" ht="12.75" customHeight="1"/>
    <row r="8878" ht="12.75" customHeight="1"/>
    <row r="8879" ht="12.75" customHeight="1"/>
    <row r="8880" ht="12.75" customHeight="1"/>
    <row r="8881" ht="12.75" customHeight="1"/>
    <row r="8882" ht="12.75" customHeight="1"/>
    <row r="8883" ht="12.75" customHeight="1"/>
    <row r="8884" ht="12.75" customHeight="1"/>
    <row r="8885" ht="12.75" customHeight="1"/>
    <row r="8886" ht="12.75" customHeight="1"/>
    <row r="8887" ht="12.75" customHeight="1"/>
    <row r="8888" ht="12.75" customHeight="1"/>
    <row r="8889" ht="12.75" customHeight="1"/>
    <row r="8890" ht="12.75" customHeight="1"/>
    <row r="8891" ht="12.75" customHeight="1"/>
    <row r="8892" ht="12.75" customHeight="1"/>
    <row r="8893" ht="12.75" customHeight="1"/>
    <row r="8894" ht="12.75" customHeight="1"/>
    <row r="8895" ht="12.75" customHeight="1"/>
    <row r="8896" ht="12.75" customHeight="1"/>
    <row r="8897" ht="12.75" customHeight="1"/>
    <row r="8898" ht="12.75" customHeight="1"/>
    <row r="8899" ht="12.75" customHeight="1"/>
    <row r="8900" ht="12.75" customHeight="1"/>
    <row r="8901" ht="12.75" customHeight="1"/>
    <row r="8902" ht="12.75" customHeight="1"/>
    <row r="8903" ht="12.75" customHeight="1"/>
    <row r="8904" ht="12.75" customHeight="1"/>
    <row r="8905" ht="12.75" customHeight="1"/>
    <row r="8906" ht="12.75" customHeight="1"/>
    <row r="8907" ht="12.75" customHeight="1"/>
    <row r="8908" ht="12.75" customHeight="1"/>
    <row r="8909" ht="12.75" customHeight="1"/>
    <row r="8910" ht="12.75" customHeight="1"/>
    <row r="8911" ht="12.75" customHeight="1"/>
    <row r="8912" ht="12.75" customHeight="1"/>
    <row r="8913" ht="12.75" customHeight="1"/>
    <row r="8914" ht="12.75" customHeight="1"/>
    <row r="8915" ht="12.75" customHeight="1"/>
    <row r="8916" ht="12.75" customHeight="1"/>
    <row r="8917" ht="12.75" customHeight="1"/>
    <row r="8918" ht="12.75" customHeight="1"/>
    <row r="8919" ht="12.75" customHeight="1"/>
    <row r="8920" ht="12.75" customHeight="1"/>
    <row r="8921" ht="12.75" customHeight="1"/>
    <row r="8922" ht="12.75" customHeight="1"/>
    <row r="8923" ht="12.75" customHeight="1"/>
    <row r="8924" ht="12.75" customHeight="1"/>
    <row r="8925" ht="12.75" customHeight="1"/>
    <row r="8926" ht="12.75" customHeight="1"/>
    <row r="8927" ht="12.75" customHeight="1"/>
    <row r="8928" ht="12.75" customHeight="1"/>
    <row r="8929" ht="12.75" customHeight="1"/>
    <row r="8930" ht="12.75" customHeight="1"/>
    <row r="8931" ht="12.75" customHeight="1"/>
    <row r="8932" ht="12.75" customHeight="1"/>
    <row r="8933" ht="12.75" customHeight="1"/>
    <row r="8934" ht="12.75" customHeight="1"/>
    <row r="8935" ht="12.75" customHeight="1"/>
    <row r="8936" ht="12.75" customHeight="1"/>
    <row r="8937" ht="12.75" customHeight="1"/>
    <row r="8938" ht="12.75" customHeight="1"/>
    <row r="8939" ht="12.75" customHeight="1"/>
    <row r="8940" ht="12.75" customHeight="1"/>
    <row r="8941" ht="12.75" customHeight="1"/>
    <row r="8942" ht="12.75" customHeight="1"/>
    <row r="8943" ht="12.75" customHeight="1"/>
    <row r="8944" ht="12.75" customHeight="1"/>
    <row r="8945" ht="12.75" customHeight="1"/>
    <row r="8946" ht="12.75" customHeight="1"/>
    <row r="8947" ht="12.75" customHeight="1"/>
    <row r="8948" ht="12.75" customHeight="1"/>
    <row r="8949" ht="12.75" customHeight="1"/>
    <row r="8950" ht="12.75" customHeight="1"/>
    <row r="8951" ht="12.75" customHeight="1"/>
    <row r="8952" ht="12.75" customHeight="1"/>
    <row r="8953" ht="12.75" customHeight="1"/>
    <row r="8954" ht="12.75" customHeight="1"/>
    <row r="8955" ht="12.75" customHeight="1"/>
    <row r="8956" ht="12.75" customHeight="1"/>
    <row r="8957" ht="12.75" customHeight="1"/>
    <row r="8958" ht="12.75" customHeight="1"/>
    <row r="8959" ht="12.75" customHeight="1"/>
    <row r="8960" ht="12.75" customHeight="1"/>
    <row r="8961" ht="12.75" customHeight="1"/>
    <row r="8962" ht="12.75" customHeight="1"/>
    <row r="8963" ht="12.75" customHeight="1"/>
    <row r="8964" ht="12.75" customHeight="1"/>
    <row r="8965" ht="12.75" customHeight="1"/>
    <row r="8966" ht="12.75" customHeight="1"/>
    <row r="8967" ht="12.75" customHeight="1"/>
    <row r="8968" ht="12.75" customHeight="1"/>
    <row r="8969" ht="12.75" customHeight="1"/>
    <row r="8970" ht="12.75" customHeight="1"/>
    <row r="8971" ht="12.75" customHeight="1"/>
    <row r="8972" ht="12.75" customHeight="1"/>
    <row r="8973" ht="12.75" customHeight="1"/>
    <row r="8974" ht="12.75" customHeight="1"/>
    <row r="8975" ht="12.75" customHeight="1"/>
    <row r="8976" ht="12.75" customHeight="1"/>
    <row r="8977" ht="12.75" customHeight="1"/>
    <row r="8978" ht="12.75" customHeight="1"/>
    <row r="8979" ht="12.75" customHeight="1"/>
    <row r="8980" ht="12.75" customHeight="1"/>
    <row r="8981" ht="12.75" customHeight="1"/>
    <row r="8982" ht="12.75" customHeight="1"/>
    <row r="8983" ht="12.75" customHeight="1"/>
    <row r="8984" ht="12.75" customHeight="1"/>
    <row r="8985" ht="12.75" customHeight="1"/>
    <row r="8986" ht="12.75" customHeight="1"/>
    <row r="8987" ht="12.75" customHeight="1"/>
    <row r="8988" ht="12.75" customHeight="1"/>
    <row r="8989" ht="12.75" customHeight="1"/>
    <row r="8990" ht="12.75" customHeight="1"/>
    <row r="8991" ht="12.75" customHeight="1"/>
    <row r="8992" ht="12.75" customHeight="1"/>
    <row r="8993" ht="12.75" customHeight="1"/>
    <row r="8994" ht="12.75" customHeight="1"/>
    <row r="8995" ht="12.75" customHeight="1"/>
    <row r="8996" ht="12.75" customHeight="1"/>
    <row r="8997" ht="12.75" customHeight="1"/>
    <row r="8998" ht="12.75" customHeight="1"/>
    <row r="8999" ht="12.75" customHeight="1"/>
    <row r="9000" ht="12.75" customHeight="1"/>
    <row r="9001" ht="12.75" customHeight="1"/>
    <row r="9002" ht="12.75" customHeight="1"/>
    <row r="9003" ht="12.75" customHeight="1"/>
    <row r="9004" ht="12.75" customHeight="1"/>
    <row r="9005" ht="12.75" customHeight="1"/>
    <row r="9006" ht="12.75" customHeight="1"/>
    <row r="9007" ht="12.75" customHeight="1"/>
    <row r="9008" ht="12.75" customHeight="1"/>
    <row r="9009" ht="12.75" customHeight="1"/>
    <row r="9010" ht="12.75" customHeight="1"/>
    <row r="9011" ht="12.75" customHeight="1"/>
    <row r="9012" ht="12.75" customHeight="1"/>
    <row r="9013" ht="12.75" customHeight="1"/>
    <row r="9014" ht="12.75" customHeight="1"/>
    <row r="9015" ht="12.75" customHeight="1"/>
    <row r="9016" ht="12.75" customHeight="1"/>
    <row r="9017" ht="12.75" customHeight="1"/>
    <row r="9018" ht="12.75" customHeight="1"/>
    <row r="9019" ht="12.75" customHeight="1"/>
    <row r="9020" ht="12.75" customHeight="1"/>
    <row r="9021" ht="12.75" customHeight="1"/>
    <row r="9022" ht="12.75" customHeight="1"/>
    <row r="9023" ht="12.75" customHeight="1"/>
    <row r="9024" ht="12.75" customHeight="1"/>
    <row r="9025" ht="12.75" customHeight="1"/>
    <row r="9026" ht="12.75" customHeight="1"/>
    <row r="9027" ht="12.75" customHeight="1"/>
    <row r="9028" ht="12.75" customHeight="1"/>
    <row r="9029" ht="12.75" customHeight="1"/>
    <row r="9030" ht="12.75" customHeight="1"/>
    <row r="9031" ht="12.75" customHeight="1"/>
    <row r="9032" ht="12.75" customHeight="1"/>
    <row r="9033" ht="12.75" customHeight="1"/>
    <row r="9034" ht="12.75" customHeight="1"/>
    <row r="9035" ht="12.75" customHeight="1"/>
    <row r="9036" ht="12.75" customHeight="1"/>
    <row r="9037" ht="12.75" customHeight="1"/>
    <row r="9038" ht="12.75" customHeight="1"/>
    <row r="9039" ht="12.75" customHeight="1"/>
    <row r="9040" ht="12.75" customHeight="1"/>
    <row r="9041" ht="12.75" customHeight="1"/>
    <row r="9042" ht="12.75" customHeight="1"/>
    <row r="9043" ht="12.75" customHeight="1"/>
    <row r="9044" ht="12.75" customHeight="1"/>
    <row r="9045" ht="12.75" customHeight="1"/>
    <row r="9046" ht="12.75" customHeight="1"/>
    <row r="9047" ht="12.75" customHeight="1"/>
    <row r="9048" ht="12.75" customHeight="1"/>
    <row r="9049" ht="12.75" customHeight="1"/>
    <row r="9050" ht="12.75" customHeight="1"/>
    <row r="9051" ht="12.75" customHeight="1"/>
    <row r="9052" ht="12.75" customHeight="1"/>
    <row r="9053" ht="12.75" customHeight="1"/>
    <row r="9054" ht="12.75" customHeight="1"/>
    <row r="9055" ht="12.75" customHeight="1"/>
    <row r="9056" ht="12.75" customHeight="1"/>
    <row r="9057" ht="12.75" customHeight="1"/>
    <row r="9058" ht="12.75" customHeight="1"/>
    <row r="9059" ht="12.75" customHeight="1"/>
    <row r="9060" ht="12.75" customHeight="1"/>
    <row r="9061" ht="12.75" customHeight="1"/>
    <row r="9062" ht="12.75" customHeight="1"/>
    <row r="9063" ht="12.75" customHeight="1"/>
    <row r="9064" ht="12.75" customHeight="1"/>
    <row r="9065" ht="12.75" customHeight="1"/>
    <row r="9066" ht="12.75" customHeight="1"/>
    <row r="9067" ht="12.75" customHeight="1"/>
    <row r="9068" ht="12.75" customHeight="1"/>
    <row r="9069" ht="12.75" customHeight="1"/>
    <row r="9070" ht="12.75" customHeight="1"/>
    <row r="9071" ht="12.75" customHeight="1"/>
    <row r="9072" ht="12.75" customHeight="1"/>
    <row r="9073" ht="12.75" customHeight="1"/>
    <row r="9074" ht="12.75" customHeight="1"/>
    <row r="9075" ht="12.75" customHeight="1"/>
    <row r="9076" ht="12.75" customHeight="1"/>
    <row r="9077" ht="12.75" customHeight="1"/>
    <row r="9078" ht="12.75" customHeight="1"/>
    <row r="9079" ht="12.75" customHeight="1"/>
    <row r="9080" ht="12.75" customHeight="1"/>
    <row r="9081" ht="12.75" customHeight="1"/>
    <row r="9082" ht="12.75" customHeight="1"/>
    <row r="9083" ht="12.75" customHeight="1"/>
    <row r="9084" ht="12.75" customHeight="1"/>
    <row r="9085" ht="12.75" customHeight="1"/>
    <row r="9086" ht="12.75" customHeight="1"/>
    <row r="9087" ht="12.75" customHeight="1"/>
    <row r="9088" ht="12.75" customHeight="1"/>
    <row r="9089" ht="12.75" customHeight="1"/>
    <row r="9090" ht="12.75" customHeight="1"/>
    <row r="9091" ht="12.75" customHeight="1"/>
    <row r="9092" ht="12.75" customHeight="1"/>
    <row r="9093" ht="12.75" customHeight="1"/>
    <row r="9094" ht="12.75" customHeight="1"/>
    <row r="9095" ht="12.75" customHeight="1"/>
    <row r="9096" ht="12.75" customHeight="1"/>
    <row r="9097" ht="12.75" customHeight="1"/>
    <row r="9098" ht="12.75" customHeight="1"/>
    <row r="9099" ht="12.75" customHeight="1"/>
    <row r="9100" ht="12.75" customHeight="1"/>
    <row r="9101" ht="12.75" customHeight="1"/>
    <row r="9102" ht="12.75" customHeight="1"/>
    <row r="9103" ht="12.75" customHeight="1"/>
    <row r="9104" ht="12.75" customHeight="1"/>
    <row r="9105" ht="12.75" customHeight="1"/>
    <row r="9106" ht="12.75" customHeight="1"/>
    <row r="9107" ht="12.75" customHeight="1"/>
    <row r="9108" ht="12.75" customHeight="1"/>
    <row r="9109" ht="12.75" customHeight="1"/>
    <row r="9110" ht="12.75" customHeight="1"/>
    <row r="9111" ht="12.75" customHeight="1"/>
    <row r="9112" ht="12.75" customHeight="1"/>
    <row r="9113" ht="12.75" customHeight="1"/>
    <row r="9114" ht="12.75" customHeight="1"/>
    <row r="9115" ht="12.75" customHeight="1"/>
    <row r="9116" ht="12.75" customHeight="1"/>
    <row r="9117" ht="12.75" customHeight="1"/>
    <row r="9118" ht="12.75" customHeight="1"/>
    <row r="9119" ht="12.75" customHeight="1"/>
    <row r="9120" ht="12.75" customHeight="1"/>
    <row r="9121" ht="12.75" customHeight="1"/>
    <row r="9122" ht="12.75" customHeight="1"/>
    <row r="9123" ht="12.75" customHeight="1"/>
    <row r="9124" ht="12.75" customHeight="1"/>
    <row r="9125" ht="12.75" customHeight="1"/>
    <row r="9126" ht="12.75" customHeight="1"/>
    <row r="9127" ht="12.75" customHeight="1"/>
    <row r="9128" ht="12.75" customHeight="1"/>
    <row r="9129" ht="12.75" customHeight="1"/>
    <row r="9130" ht="12.75" customHeight="1"/>
    <row r="9131" ht="12.75" customHeight="1"/>
    <row r="9132" ht="12.75" customHeight="1"/>
    <row r="9133" ht="12.75" customHeight="1"/>
    <row r="9134" ht="12.75" customHeight="1"/>
    <row r="9135" ht="12.75" customHeight="1"/>
    <row r="9136" ht="12.75" customHeight="1"/>
    <row r="9137" ht="12.75" customHeight="1"/>
    <row r="9138" ht="12.75" customHeight="1"/>
    <row r="9139" ht="12.75" customHeight="1"/>
    <row r="9140" ht="12.75" customHeight="1"/>
    <row r="9141" ht="12.75" customHeight="1"/>
    <row r="9142" ht="12.75" customHeight="1"/>
    <row r="9143" ht="12.75" customHeight="1"/>
    <row r="9144" ht="12.75" customHeight="1"/>
    <row r="9145" ht="12.75" customHeight="1"/>
    <row r="9146" ht="12.75" customHeight="1"/>
    <row r="9147" ht="12.75" customHeight="1"/>
    <row r="9148" ht="12.75" customHeight="1"/>
    <row r="9149" ht="12.75" customHeight="1"/>
    <row r="9150" ht="12.75" customHeight="1"/>
    <row r="9151" ht="12.75" customHeight="1"/>
    <row r="9152" ht="12.75" customHeight="1"/>
    <row r="9153" ht="12.75" customHeight="1"/>
    <row r="9154" ht="12.75" customHeight="1"/>
    <row r="9155" ht="12.75" customHeight="1"/>
    <row r="9156" ht="12.75" customHeight="1"/>
    <row r="9157" ht="12.75" customHeight="1"/>
    <row r="9158" ht="12.75" customHeight="1"/>
    <row r="9159" ht="12.75" customHeight="1"/>
    <row r="9160" ht="12.75" customHeight="1"/>
    <row r="9161" ht="12.75" customHeight="1"/>
    <row r="9162" ht="12.75" customHeight="1"/>
    <row r="9163" ht="12.75" customHeight="1"/>
    <row r="9164" ht="12.75" customHeight="1"/>
    <row r="9165" ht="12.75" customHeight="1"/>
    <row r="9166" ht="12.75" customHeight="1"/>
    <row r="9167" ht="12.75" customHeight="1"/>
    <row r="9168" ht="12.75" customHeight="1"/>
    <row r="9169" ht="12.75" customHeight="1"/>
    <row r="9170" ht="12.75" customHeight="1"/>
    <row r="9171" ht="12.75" customHeight="1"/>
    <row r="9172" ht="12.75" customHeight="1"/>
    <row r="9173" ht="12.75" customHeight="1"/>
    <row r="9174" ht="12.75" customHeight="1"/>
    <row r="9175" ht="12.75" customHeight="1"/>
    <row r="9176" ht="12.75" customHeight="1"/>
    <row r="9177" ht="12.75" customHeight="1"/>
    <row r="9178" ht="12.75" customHeight="1"/>
    <row r="9179" ht="12.75" customHeight="1"/>
    <row r="9180" ht="12.75" customHeight="1"/>
    <row r="9181" ht="12.75" customHeight="1"/>
    <row r="9182" ht="12.75" customHeight="1"/>
    <row r="9183" ht="12.75" customHeight="1"/>
    <row r="9184" ht="12.75" customHeight="1"/>
    <row r="9185" ht="12.75" customHeight="1"/>
    <row r="9186" ht="12.75" customHeight="1"/>
    <row r="9187" ht="12.75" customHeight="1"/>
    <row r="9188" ht="12.75" customHeight="1"/>
    <row r="9189" ht="12.75" customHeight="1"/>
    <row r="9190" ht="12.75" customHeight="1"/>
    <row r="9191" ht="12.75" customHeight="1"/>
    <row r="9192" ht="12.75" customHeight="1"/>
    <row r="9193" ht="12.75" customHeight="1"/>
    <row r="9194" ht="12.75" customHeight="1"/>
    <row r="9195" ht="12.75" customHeight="1"/>
    <row r="9196" ht="12.75" customHeight="1"/>
    <row r="9197" ht="12.75" customHeight="1"/>
    <row r="9198" ht="12.75" customHeight="1"/>
    <row r="9199" ht="12.75" customHeight="1"/>
    <row r="9200" ht="12.75" customHeight="1"/>
    <row r="9201" ht="12.75" customHeight="1"/>
    <row r="9202" ht="12.75" customHeight="1"/>
    <row r="9203" ht="12.75" customHeight="1"/>
    <row r="9204" ht="12.75" customHeight="1"/>
    <row r="9205" ht="12.75" customHeight="1"/>
    <row r="9206" ht="12.75" customHeight="1"/>
    <row r="9207" ht="12.75" customHeight="1"/>
    <row r="9208" ht="12.75" customHeight="1"/>
    <row r="9209" ht="12.75" customHeight="1"/>
    <row r="9210" ht="12.75" customHeight="1"/>
    <row r="9211" ht="12.75" customHeight="1"/>
    <row r="9212" ht="12.75" customHeight="1"/>
    <row r="9213" ht="12.75" customHeight="1"/>
    <row r="9214" ht="12.75" customHeight="1"/>
    <row r="9215" ht="12.75" customHeight="1"/>
    <row r="9216" ht="12.75" customHeight="1"/>
    <row r="9217" ht="12.75" customHeight="1"/>
    <row r="9218" ht="12.75" customHeight="1"/>
    <row r="9219" ht="12.75" customHeight="1"/>
    <row r="9220" ht="12.75" customHeight="1"/>
    <row r="9221" ht="12.75" customHeight="1"/>
    <row r="9222" ht="12.75" customHeight="1"/>
    <row r="9223" ht="12.75" customHeight="1"/>
    <row r="9224" ht="12.75" customHeight="1"/>
    <row r="9225" ht="12.75" customHeight="1"/>
    <row r="9226" ht="12.75" customHeight="1"/>
    <row r="9227" ht="12.75" customHeight="1"/>
    <row r="9228" ht="12.75" customHeight="1"/>
    <row r="9229" ht="12.75" customHeight="1"/>
    <row r="9230" ht="12.75" customHeight="1"/>
    <row r="9231" ht="12.75" customHeight="1"/>
    <row r="9232" ht="12.75" customHeight="1"/>
    <row r="9233" ht="12.75" customHeight="1"/>
    <row r="9234" ht="12.75" customHeight="1"/>
    <row r="9235" ht="12.75" customHeight="1"/>
    <row r="9236" ht="12.75" customHeight="1"/>
    <row r="9237" ht="12.75" customHeight="1"/>
    <row r="9238" ht="12.75" customHeight="1"/>
    <row r="9239" ht="12.75" customHeight="1"/>
    <row r="9240" ht="12.75" customHeight="1"/>
    <row r="9241" ht="12.75" customHeight="1"/>
    <row r="9242" ht="12.75" customHeight="1"/>
    <row r="9243" ht="12.75" customHeight="1"/>
    <row r="9244" ht="12.75" customHeight="1"/>
    <row r="9245" ht="12.75" customHeight="1"/>
    <row r="9246" ht="12.75" customHeight="1"/>
    <row r="9247" ht="12.75" customHeight="1"/>
    <row r="9248" ht="12.75" customHeight="1"/>
    <row r="9249" ht="12.75" customHeight="1"/>
    <row r="9250" ht="12.75" customHeight="1"/>
    <row r="9251" ht="12.75" customHeight="1"/>
    <row r="9252" ht="12.75" customHeight="1"/>
    <row r="9253" ht="12.75" customHeight="1"/>
    <row r="9254" ht="12.75" customHeight="1"/>
    <row r="9255" ht="12.75" customHeight="1"/>
    <row r="9256" ht="12.75" customHeight="1"/>
    <row r="9257" ht="12.75" customHeight="1"/>
    <row r="9258" ht="12.75" customHeight="1"/>
    <row r="9259" ht="12.75" customHeight="1"/>
    <row r="9260" ht="12.75" customHeight="1"/>
    <row r="9261" ht="12.75" customHeight="1"/>
    <row r="9262" ht="12.75" customHeight="1"/>
    <row r="9263" ht="12.75" customHeight="1"/>
    <row r="9264" ht="12.75" customHeight="1"/>
    <row r="9265" ht="12.75" customHeight="1"/>
    <row r="9266" ht="12.75" customHeight="1"/>
    <row r="9267" ht="12.75" customHeight="1"/>
    <row r="9268" ht="12.75" customHeight="1"/>
    <row r="9269" ht="12.75" customHeight="1"/>
    <row r="9270" ht="12.75" customHeight="1"/>
    <row r="9271" ht="12.75" customHeight="1"/>
    <row r="9272" ht="12.75" customHeight="1"/>
    <row r="9273" ht="12.75" customHeight="1"/>
    <row r="9274" ht="12.75" customHeight="1"/>
    <row r="9275" ht="12.75" customHeight="1"/>
    <row r="9276" ht="12.75" customHeight="1"/>
    <row r="9277" ht="12.75" customHeight="1"/>
    <row r="9278" ht="12.75" customHeight="1"/>
    <row r="9279" ht="12.75" customHeight="1"/>
    <row r="9280" ht="12.75" customHeight="1"/>
    <row r="9281" ht="12.75" customHeight="1"/>
    <row r="9282" ht="12.75" customHeight="1"/>
    <row r="9283" ht="12.75" customHeight="1"/>
    <row r="9284" ht="12.75" customHeight="1"/>
    <row r="9285" ht="12.75" customHeight="1"/>
    <row r="9286" ht="12.75" customHeight="1"/>
    <row r="9287" ht="12.75" customHeight="1"/>
    <row r="9288" ht="12.75" customHeight="1"/>
    <row r="9289" ht="12.75" customHeight="1"/>
    <row r="9290" ht="12.75" customHeight="1"/>
    <row r="9291" ht="12.75" customHeight="1"/>
    <row r="9292" ht="12.75" customHeight="1"/>
    <row r="9293" ht="12.75" customHeight="1"/>
    <row r="9294" ht="12.75" customHeight="1"/>
    <row r="9295" ht="12.75" customHeight="1"/>
    <row r="9296" ht="12.75" customHeight="1"/>
    <row r="9297" ht="12.75" customHeight="1"/>
    <row r="9298" ht="12.75" customHeight="1"/>
    <row r="9299" ht="12.75" customHeight="1"/>
    <row r="9300" ht="12.75" customHeight="1"/>
    <row r="9301" ht="12.75" customHeight="1"/>
    <row r="9302" ht="12.75" customHeight="1"/>
    <row r="9303" ht="12.75" customHeight="1"/>
    <row r="9304" ht="12.75" customHeight="1"/>
    <row r="9305" ht="12.75" customHeight="1"/>
    <row r="9306" ht="12.75" customHeight="1"/>
    <row r="9307" ht="12.75" customHeight="1"/>
    <row r="9308" ht="12.75" customHeight="1"/>
    <row r="9309" ht="12.75" customHeight="1"/>
    <row r="9310" ht="12.75" customHeight="1"/>
    <row r="9311" ht="12.75" customHeight="1"/>
    <row r="9312" ht="12.75" customHeight="1"/>
    <row r="9313" ht="12.75" customHeight="1"/>
    <row r="9314" ht="12.75" customHeight="1"/>
    <row r="9315" ht="12.75" customHeight="1"/>
    <row r="9316" ht="12.75" customHeight="1"/>
    <row r="9317" ht="12.75" customHeight="1"/>
    <row r="9318" ht="12.75" customHeight="1"/>
    <row r="9319" ht="12.75" customHeight="1"/>
    <row r="9320" ht="12.75" customHeight="1"/>
    <row r="9321" ht="12.75" customHeight="1"/>
    <row r="9322" ht="12.75" customHeight="1"/>
    <row r="9323" ht="12.75" customHeight="1"/>
    <row r="9324" ht="12.75" customHeight="1"/>
    <row r="9325" ht="12.75" customHeight="1"/>
    <row r="9326" ht="12.75" customHeight="1"/>
    <row r="9327" ht="12.75" customHeight="1"/>
    <row r="9328" ht="12.75" customHeight="1"/>
    <row r="9329" ht="12.75" customHeight="1"/>
    <row r="9330" ht="12.75" customHeight="1"/>
    <row r="9331" ht="12.75" customHeight="1"/>
    <row r="9332" ht="12.75" customHeight="1"/>
    <row r="9333" ht="12.75" customHeight="1"/>
    <row r="9334" ht="12.75" customHeight="1"/>
    <row r="9335" ht="12.75" customHeight="1"/>
    <row r="9336" ht="12.75" customHeight="1"/>
    <row r="9337" ht="12.75" customHeight="1"/>
    <row r="9338" ht="12.75" customHeight="1"/>
    <row r="9339" ht="12.75" customHeight="1"/>
    <row r="9340" ht="12.75" customHeight="1"/>
    <row r="9341" ht="12.75" customHeight="1"/>
    <row r="9342" ht="12.75" customHeight="1"/>
    <row r="9343" ht="12.75" customHeight="1"/>
    <row r="9344" ht="12.75" customHeight="1"/>
    <row r="9345" ht="12.75" customHeight="1"/>
    <row r="9346" ht="12.75" customHeight="1"/>
    <row r="9347" ht="12.75" customHeight="1"/>
    <row r="9348" ht="12.75" customHeight="1"/>
    <row r="9349" ht="12.75" customHeight="1"/>
    <row r="9350" ht="12.75" customHeight="1"/>
    <row r="9351" ht="12.75" customHeight="1"/>
    <row r="9352" ht="12.75" customHeight="1"/>
    <row r="9353" ht="12.75" customHeight="1"/>
    <row r="9354" ht="12.75" customHeight="1"/>
    <row r="9355" ht="12.75" customHeight="1"/>
    <row r="9356" ht="12.75" customHeight="1"/>
    <row r="9357" ht="12.75" customHeight="1"/>
    <row r="9358" ht="12.75" customHeight="1"/>
    <row r="9359" ht="12.75" customHeight="1"/>
    <row r="9360" ht="12.75" customHeight="1"/>
    <row r="9361" ht="12.75" customHeight="1"/>
    <row r="9362" ht="12.75" customHeight="1"/>
    <row r="9363" ht="12.75" customHeight="1"/>
    <row r="9364" ht="12.75" customHeight="1"/>
    <row r="9365" ht="12.75" customHeight="1"/>
    <row r="9366" ht="12.75" customHeight="1"/>
    <row r="9367" ht="12.75" customHeight="1"/>
    <row r="9368" ht="12.75" customHeight="1"/>
    <row r="9369" ht="12.75" customHeight="1"/>
    <row r="9370" ht="12.75" customHeight="1"/>
    <row r="9371" ht="12.75" customHeight="1"/>
    <row r="9372" ht="12.75" customHeight="1"/>
    <row r="9373" ht="12.75" customHeight="1"/>
    <row r="9374" ht="12.75" customHeight="1"/>
    <row r="9375" ht="12.75" customHeight="1"/>
    <row r="9376" ht="12.75" customHeight="1"/>
    <row r="9377" ht="12.75" customHeight="1"/>
    <row r="9378" ht="12.75" customHeight="1"/>
    <row r="9379" ht="12.75" customHeight="1"/>
    <row r="9380" ht="12.75" customHeight="1"/>
    <row r="9381" ht="12.75" customHeight="1"/>
    <row r="9382" ht="12.75" customHeight="1"/>
    <row r="9383" ht="12.75" customHeight="1"/>
    <row r="9384" ht="12.75" customHeight="1"/>
    <row r="9385" ht="12.75" customHeight="1"/>
    <row r="9386" ht="12.75" customHeight="1"/>
    <row r="9387" ht="12.75" customHeight="1"/>
    <row r="9388" ht="12.75" customHeight="1"/>
    <row r="9389" ht="12.75" customHeight="1"/>
    <row r="9390" ht="12.75" customHeight="1"/>
    <row r="9391" ht="12.75" customHeight="1"/>
    <row r="9392" ht="12.75" customHeight="1"/>
    <row r="9393" ht="12.75" customHeight="1"/>
    <row r="9394" ht="12.75" customHeight="1"/>
    <row r="9395" ht="12.75" customHeight="1"/>
    <row r="9396" ht="12.75" customHeight="1"/>
    <row r="9397" ht="12.75" customHeight="1"/>
    <row r="9398" ht="12.75" customHeight="1"/>
    <row r="9399" ht="12.75" customHeight="1"/>
    <row r="9400" ht="12.75" customHeight="1"/>
    <row r="9401" ht="12.75" customHeight="1"/>
    <row r="9402" ht="12.75" customHeight="1"/>
    <row r="9403" ht="12.75" customHeight="1"/>
    <row r="9404" ht="12.75" customHeight="1"/>
    <row r="9405" ht="12.75" customHeight="1"/>
    <row r="9406" ht="12.75" customHeight="1"/>
    <row r="9407" ht="12.75" customHeight="1"/>
    <row r="9408" ht="12.75" customHeight="1"/>
    <row r="9409" ht="12.75" customHeight="1"/>
    <row r="9410" ht="12.75" customHeight="1"/>
    <row r="9411" ht="12.75" customHeight="1"/>
    <row r="9412" ht="12.75" customHeight="1"/>
    <row r="9413" ht="12.75" customHeight="1"/>
    <row r="9414" ht="12.75" customHeight="1"/>
    <row r="9415" ht="12.75" customHeight="1"/>
    <row r="9416" ht="12.75" customHeight="1"/>
    <row r="9417" ht="12.75" customHeight="1"/>
    <row r="9418" ht="12.75" customHeight="1"/>
    <row r="9419" ht="12.75" customHeight="1"/>
    <row r="9420" ht="12.75" customHeight="1"/>
    <row r="9421" ht="12.75" customHeight="1"/>
    <row r="9422" ht="12.75" customHeight="1"/>
    <row r="9423" ht="12.75" customHeight="1"/>
    <row r="9424" ht="12.75" customHeight="1"/>
    <row r="9425" ht="12.75" customHeight="1"/>
    <row r="9426" ht="12.75" customHeight="1"/>
    <row r="9427" ht="12.75" customHeight="1"/>
    <row r="9428" ht="12.75" customHeight="1"/>
    <row r="9429" ht="12.75" customHeight="1"/>
    <row r="9430" ht="12.75" customHeight="1"/>
    <row r="9431" ht="12.75" customHeight="1"/>
    <row r="9432" ht="12.75" customHeight="1"/>
    <row r="9433" ht="12.75" customHeight="1"/>
    <row r="9434" ht="12.75" customHeight="1"/>
    <row r="9435" ht="12.75" customHeight="1"/>
    <row r="9436" ht="12.75" customHeight="1"/>
    <row r="9437" ht="12.75" customHeight="1"/>
    <row r="9438" ht="12.75" customHeight="1"/>
    <row r="9439" ht="12.75" customHeight="1"/>
    <row r="9440" ht="12.75" customHeight="1"/>
    <row r="9441" ht="12.75" customHeight="1"/>
    <row r="9442" ht="12.75" customHeight="1"/>
    <row r="9443" ht="12.75" customHeight="1"/>
    <row r="9444" ht="12.75" customHeight="1"/>
    <row r="9445" ht="12.75" customHeight="1"/>
    <row r="9446" ht="12.75" customHeight="1"/>
    <row r="9447" ht="12.75" customHeight="1"/>
    <row r="9448" ht="12.75" customHeight="1"/>
    <row r="9449" ht="12.75" customHeight="1"/>
    <row r="9450" ht="12.75" customHeight="1"/>
    <row r="9451" ht="12.75" customHeight="1"/>
    <row r="9452" ht="12.75" customHeight="1"/>
    <row r="9453" ht="12.75" customHeight="1"/>
    <row r="9454" ht="12.75" customHeight="1"/>
    <row r="9455" ht="12.75" customHeight="1"/>
    <row r="9456" ht="12.75" customHeight="1"/>
    <row r="9457" ht="12.75" customHeight="1"/>
    <row r="9458" ht="12.75" customHeight="1"/>
    <row r="9459" ht="12.75" customHeight="1"/>
    <row r="9460" ht="12.75" customHeight="1"/>
    <row r="9461" ht="12.75" customHeight="1"/>
    <row r="9462" ht="12.75" customHeight="1"/>
    <row r="9463" ht="12.75" customHeight="1"/>
    <row r="9464" ht="12.75" customHeight="1"/>
    <row r="9465" ht="12.75" customHeight="1"/>
    <row r="9466" ht="12.75" customHeight="1"/>
    <row r="9467" ht="12.75" customHeight="1"/>
    <row r="9468" ht="12.75" customHeight="1"/>
    <row r="9469" ht="12.75" customHeight="1"/>
    <row r="9470" ht="12.75" customHeight="1"/>
    <row r="9471" ht="12.75" customHeight="1"/>
    <row r="9472" ht="12.75" customHeight="1"/>
    <row r="9473" ht="12.75" customHeight="1"/>
    <row r="9474" ht="12.75" customHeight="1"/>
    <row r="9475" ht="12.75" customHeight="1"/>
    <row r="9476" ht="12.75" customHeight="1"/>
    <row r="9477" ht="12.75" customHeight="1"/>
    <row r="9478" ht="12.75" customHeight="1"/>
    <row r="9479" ht="12.75" customHeight="1"/>
    <row r="9480" ht="12.75" customHeight="1"/>
    <row r="9481" ht="12.75" customHeight="1"/>
    <row r="9482" ht="12.75" customHeight="1"/>
    <row r="9483" ht="12.75" customHeight="1"/>
    <row r="9484" ht="12.75" customHeight="1"/>
    <row r="9485" ht="12.75" customHeight="1"/>
    <row r="9486" ht="12.75" customHeight="1"/>
    <row r="9487" ht="12.75" customHeight="1"/>
    <row r="9488" ht="12.75" customHeight="1"/>
    <row r="9489" ht="12.75" customHeight="1"/>
    <row r="9490" ht="12.75" customHeight="1"/>
    <row r="9491" ht="12.75" customHeight="1"/>
    <row r="9492" ht="12.75" customHeight="1"/>
    <row r="9493" ht="12.75" customHeight="1"/>
    <row r="9494" ht="12.75" customHeight="1"/>
    <row r="9495" ht="12.75" customHeight="1"/>
    <row r="9496" ht="12.75" customHeight="1"/>
    <row r="9497" ht="12.75" customHeight="1"/>
    <row r="9498" ht="12.75" customHeight="1"/>
    <row r="9499" ht="12.75" customHeight="1"/>
    <row r="9500" ht="12.75" customHeight="1"/>
    <row r="9501" ht="12.75" customHeight="1"/>
    <row r="9502" ht="12.75" customHeight="1"/>
    <row r="9503" ht="12.75" customHeight="1"/>
    <row r="9504" ht="12.75" customHeight="1"/>
    <row r="9505" ht="12.75" customHeight="1"/>
    <row r="9506" ht="12.75" customHeight="1"/>
    <row r="9507" ht="12.75" customHeight="1"/>
    <row r="9508" ht="12.75" customHeight="1"/>
    <row r="9509" ht="12.75" customHeight="1"/>
    <row r="9510" ht="12.75" customHeight="1"/>
    <row r="9511" ht="12.75" customHeight="1"/>
    <row r="9512" ht="12.75" customHeight="1"/>
    <row r="9513" ht="12.75" customHeight="1"/>
    <row r="9514" ht="12.75" customHeight="1"/>
    <row r="9515" ht="12.75" customHeight="1"/>
    <row r="9516" ht="12.75" customHeight="1"/>
    <row r="9517" ht="12.75" customHeight="1"/>
    <row r="9518" ht="12.75" customHeight="1"/>
    <row r="9519" ht="12.75" customHeight="1"/>
    <row r="9520" ht="12.75" customHeight="1"/>
    <row r="9521" ht="12.75" customHeight="1"/>
    <row r="9522" ht="12.75" customHeight="1"/>
    <row r="9523" ht="12.75" customHeight="1"/>
    <row r="9524" ht="12.75" customHeight="1"/>
    <row r="9525" ht="12.75" customHeight="1"/>
    <row r="9526" ht="12.75" customHeight="1"/>
    <row r="9527" ht="12.75" customHeight="1"/>
    <row r="9528" ht="12.75" customHeight="1"/>
    <row r="9529" ht="12.75" customHeight="1"/>
    <row r="9530" ht="12.75" customHeight="1"/>
    <row r="9531" ht="12.75" customHeight="1"/>
    <row r="9532" ht="12.75" customHeight="1"/>
    <row r="9533" ht="12.75" customHeight="1"/>
    <row r="9534" ht="12.75" customHeight="1"/>
    <row r="9535" ht="12.75" customHeight="1"/>
    <row r="9536" ht="12.75" customHeight="1"/>
    <row r="9537" ht="12.75" customHeight="1"/>
    <row r="9538" ht="12.75" customHeight="1"/>
    <row r="9539" ht="12.75" customHeight="1"/>
    <row r="9540" ht="12.75" customHeight="1"/>
    <row r="9541" ht="12.75" customHeight="1"/>
    <row r="9542" ht="12.75" customHeight="1"/>
    <row r="9543" ht="12.75" customHeight="1"/>
    <row r="9544" ht="12.75" customHeight="1"/>
    <row r="9545" ht="12.75" customHeight="1"/>
    <row r="9546" ht="12.75" customHeight="1"/>
    <row r="9547" ht="12.75" customHeight="1"/>
    <row r="9548" ht="12.75" customHeight="1"/>
    <row r="9549" ht="12.75" customHeight="1"/>
    <row r="9550" ht="12.75" customHeight="1"/>
    <row r="9551" ht="12.75" customHeight="1"/>
    <row r="9552" ht="12.75" customHeight="1"/>
    <row r="9553" ht="12.75" customHeight="1"/>
    <row r="9554" ht="12.75" customHeight="1"/>
    <row r="9555" ht="12.75" customHeight="1"/>
    <row r="9556" ht="12.75" customHeight="1"/>
    <row r="9557" ht="12.75" customHeight="1"/>
    <row r="9558" ht="12.75" customHeight="1"/>
    <row r="9559" ht="12.75" customHeight="1"/>
    <row r="9560" ht="12.75" customHeight="1"/>
    <row r="9561" ht="12.75" customHeight="1"/>
    <row r="9562" ht="12.75" customHeight="1"/>
    <row r="9563" ht="12.75" customHeight="1"/>
    <row r="9564" ht="12.75" customHeight="1"/>
    <row r="9565" ht="12.75" customHeight="1"/>
    <row r="9566" ht="12.75" customHeight="1"/>
    <row r="9567" ht="12.75" customHeight="1"/>
    <row r="9568" ht="12.75" customHeight="1"/>
    <row r="9569" ht="12.75" customHeight="1"/>
    <row r="9570" ht="12.75" customHeight="1"/>
    <row r="9571" ht="12.75" customHeight="1"/>
    <row r="9572" ht="12.75" customHeight="1"/>
    <row r="9573" ht="12.75" customHeight="1"/>
    <row r="9574" ht="12.75" customHeight="1"/>
    <row r="9575" ht="12.75" customHeight="1"/>
    <row r="9576" ht="12.75" customHeight="1"/>
    <row r="9577" ht="12.75" customHeight="1"/>
    <row r="9578" ht="12.75" customHeight="1"/>
    <row r="9579" ht="12.75" customHeight="1"/>
    <row r="9580" ht="12.75" customHeight="1"/>
    <row r="9581" ht="12.75" customHeight="1"/>
    <row r="9582" ht="12.75" customHeight="1"/>
    <row r="9583" ht="12.75" customHeight="1"/>
    <row r="9584" ht="12.75" customHeight="1"/>
    <row r="9585" ht="12.75" customHeight="1"/>
    <row r="9586" ht="12.75" customHeight="1"/>
    <row r="9587" ht="12.75" customHeight="1"/>
    <row r="9588" ht="12.75" customHeight="1"/>
    <row r="9589" ht="12.75" customHeight="1"/>
    <row r="9590" ht="12.75" customHeight="1"/>
    <row r="9591" ht="12.75" customHeight="1"/>
    <row r="9592" ht="12.75" customHeight="1"/>
    <row r="9593" ht="12.75" customHeight="1"/>
    <row r="9594" ht="12.75" customHeight="1"/>
    <row r="9595" ht="12.75" customHeight="1"/>
    <row r="9596" ht="12.75" customHeight="1"/>
    <row r="9597" ht="12.75" customHeight="1"/>
    <row r="9598" ht="12.75" customHeight="1"/>
    <row r="9599" ht="12.75" customHeight="1"/>
    <row r="9600" ht="12.75" customHeight="1"/>
    <row r="9601" ht="12.75" customHeight="1"/>
    <row r="9602" ht="12.75" customHeight="1"/>
    <row r="9603" ht="12.75" customHeight="1"/>
    <row r="9604" ht="12.75" customHeight="1"/>
    <row r="9605" ht="12.75" customHeight="1"/>
    <row r="9606" ht="12.75" customHeight="1"/>
    <row r="9607" ht="12.75" customHeight="1"/>
    <row r="9608" ht="12.75" customHeight="1"/>
    <row r="9609" ht="12.75" customHeight="1"/>
    <row r="9610" ht="12.75" customHeight="1"/>
    <row r="9611" ht="12.75" customHeight="1"/>
    <row r="9612" ht="12.75" customHeight="1"/>
    <row r="9613" ht="12.75" customHeight="1"/>
    <row r="9614" ht="12.75" customHeight="1"/>
    <row r="9615" ht="12.75" customHeight="1"/>
    <row r="9616" ht="12.75" customHeight="1"/>
    <row r="9617" ht="12.75" customHeight="1"/>
    <row r="9618" ht="12.75" customHeight="1"/>
    <row r="9619" ht="12.75" customHeight="1"/>
    <row r="9620" ht="12.75" customHeight="1"/>
    <row r="9621" ht="12.75" customHeight="1"/>
    <row r="9622" ht="12.75" customHeight="1"/>
    <row r="9623" ht="12.75" customHeight="1"/>
    <row r="9624" ht="12.75" customHeight="1"/>
    <row r="9625" ht="12.75" customHeight="1"/>
    <row r="9626" ht="12.75" customHeight="1"/>
    <row r="9627" ht="12.75" customHeight="1"/>
    <row r="9628" ht="12.75" customHeight="1"/>
    <row r="9629" ht="12.75" customHeight="1"/>
    <row r="9630" ht="12.75" customHeight="1"/>
    <row r="9631" ht="12.75" customHeight="1"/>
    <row r="9632" ht="12.75" customHeight="1"/>
    <row r="9633" ht="12.75" customHeight="1"/>
    <row r="9634" ht="12.75" customHeight="1"/>
    <row r="9635" ht="12.75" customHeight="1"/>
    <row r="9636" ht="12.75" customHeight="1"/>
    <row r="9637" ht="12.75" customHeight="1"/>
    <row r="9638" ht="12.75" customHeight="1"/>
    <row r="9639" ht="12.75" customHeight="1"/>
    <row r="9640" ht="12.75" customHeight="1"/>
    <row r="9641" ht="12.75" customHeight="1"/>
    <row r="9642" ht="12.75" customHeight="1"/>
    <row r="9643" ht="12.75" customHeight="1"/>
    <row r="9644" ht="12.75" customHeight="1"/>
    <row r="9645" ht="12.75" customHeight="1"/>
    <row r="9646" ht="12.75" customHeight="1"/>
    <row r="9647" ht="12.75" customHeight="1"/>
    <row r="9648" ht="12.75" customHeight="1"/>
    <row r="9649" ht="12.75" customHeight="1"/>
    <row r="9650" ht="12.75" customHeight="1"/>
    <row r="9651" ht="12.75" customHeight="1"/>
    <row r="9652" ht="12.75" customHeight="1"/>
    <row r="9653" ht="12.75" customHeight="1"/>
    <row r="9654" ht="12.75" customHeight="1"/>
    <row r="9655" ht="12.75" customHeight="1"/>
    <row r="9656" ht="12.75" customHeight="1"/>
    <row r="9657" ht="12.75" customHeight="1"/>
    <row r="9658" ht="12.75" customHeight="1"/>
    <row r="9659" ht="12.75" customHeight="1"/>
    <row r="9660" ht="12.75" customHeight="1"/>
    <row r="9661" ht="12.75" customHeight="1"/>
    <row r="9662" ht="12.75" customHeight="1"/>
    <row r="9663" ht="12.75" customHeight="1"/>
    <row r="9664" ht="12.75" customHeight="1"/>
    <row r="9665" ht="12.75" customHeight="1"/>
    <row r="9666" ht="12.75" customHeight="1"/>
    <row r="9667" ht="12.75" customHeight="1"/>
    <row r="9668" ht="12.75" customHeight="1"/>
    <row r="9669" ht="12.75" customHeight="1"/>
    <row r="9670" ht="12.75" customHeight="1"/>
    <row r="9671" ht="12.75" customHeight="1"/>
    <row r="9672" ht="12.75" customHeight="1"/>
    <row r="9673" ht="12.75" customHeight="1"/>
    <row r="9674" ht="12.75" customHeight="1"/>
    <row r="9675" ht="12.75" customHeight="1"/>
    <row r="9676" ht="12.75" customHeight="1"/>
    <row r="9677" ht="12.75" customHeight="1"/>
    <row r="9678" ht="12.75" customHeight="1"/>
    <row r="9679" ht="12.75" customHeight="1"/>
    <row r="9680" ht="12.75" customHeight="1"/>
    <row r="9681" ht="12.75" customHeight="1"/>
    <row r="9682" ht="12.75" customHeight="1"/>
    <row r="9683" ht="12.75" customHeight="1"/>
    <row r="9684" ht="12.75" customHeight="1"/>
    <row r="9685" ht="12.75" customHeight="1"/>
    <row r="9686" ht="12.75" customHeight="1"/>
    <row r="9687" ht="12.75" customHeight="1"/>
    <row r="9688" ht="12.75" customHeight="1"/>
    <row r="9689" ht="12.75" customHeight="1"/>
    <row r="9690" ht="12.75" customHeight="1"/>
    <row r="9691" ht="12.75" customHeight="1"/>
    <row r="9692" ht="12.75" customHeight="1"/>
    <row r="9693" ht="12.75" customHeight="1"/>
    <row r="9694" ht="12.75" customHeight="1"/>
    <row r="9695" ht="12.75" customHeight="1"/>
    <row r="9696" ht="12.75" customHeight="1"/>
    <row r="9697" ht="12.75" customHeight="1"/>
    <row r="9698" ht="12.75" customHeight="1"/>
    <row r="9699" ht="12.75" customHeight="1"/>
    <row r="9700" ht="12.75" customHeight="1"/>
    <row r="9701" ht="12.75" customHeight="1"/>
    <row r="9702" ht="12.75" customHeight="1"/>
    <row r="9703" ht="12.75" customHeight="1"/>
    <row r="9704" ht="12.75" customHeight="1"/>
    <row r="9705" ht="12.75" customHeight="1"/>
    <row r="9706" ht="12.75" customHeight="1"/>
    <row r="9707" ht="12.75" customHeight="1"/>
    <row r="9708" ht="12.75" customHeight="1"/>
    <row r="9709" ht="12.75" customHeight="1"/>
    <row r="9710" ht="12.75" customHeight="1"/>
    <row r="9711" ht="12.75" customHeight="1"/>
    <row r="9712" ht="12.75" customHeight="1"/>
    <row r="9713" ht="12.75" customHeight="1"/>
    <row r="9714" ht="12.75" customHeight="1"/>
    <row r="9715" ht="12.75" customHeight="1"/>
    <row r="9716" ht="12.75" customHeight="1"/>
    <row r="9717" ht="12.75" customHeight="1"/>
    <row r="9718" ht="12.75" customHeight="1"/>
    <row r="9719" ht="12.75" customHeight="1"/>
    <row r="9720" ht="12.75" customHeight="1"/>
    <row r="9721" ht="12.75" customHeight="1"/>
    <row r="9722" ht="12.75" customHeight="1"/>
    <row r="9723" ht="12.75" customHeight="1"/>
    <row r="9724" ht="12.75" customHeight="1"/>
    <row r="9725" ht="12.75" customHeight="1"/>
    <row r="9726" ht="12.75" customHeight="1"/>
    <row r="9727" ht="12.75" customHeight="1"/>
    <row r="9728" ht="12.75" customHeight="1"/>
    <row r="9729" ht="12.75" customHeight="1"/>
    <row r="9730" ht="12.75" customHeight="1"/>
    <row r="9731" ht="12.75" customHeight="1"/>
    <row r="9732" ht="12.75" customHeight="1"/>
    <row r="9733" ht="12.75" customHeight="1"/>
    <row r="9734" ht="12.75" customHeight="1"/>
    <row r="9735" ht="12.75" customHeight="1"/>
    <row r="9736" ht="12.75" customHeight="1"/>
    <row r="9737" ht="12.75" customHeight="1"/>
    <row r="9738" ht="12.75" customHeight="1"/>
    <row r="9739" ht="12.75" customHeight="1"/>
    <row r="9740" ht="12.75" customHeight="1"/>
    <row r="9741" ht="12.75" customHeight="1"/>
    <row r="9742" ht="12.75" customHeight="1"/>
    <row r="9743" ht="12.75" customHeight="1"/>
    <row r="9744" ht="12.75" customHeight="1"/>
    <row r="9745" ht="12.75" customHeight="1"/>
    <row r="9746" ht="12.75" customHeight="1"/>
    <row r="9747" ht="12.75" customHeight="1"/>
    <row r="9748" ht="12.75" customHeight="1"/>
    <row r="9749" ht="12.75" customHeight="1"/>
    <row r="9750" ht="12.75" customHeight="1"/>
    <row r="9751" ht="12.75" customHeight="1"/>
    <row r="9752" ht="12.75" customHeight="1"/>
    <row r="9753" ht="12.75" customHeight="1"/>
    <row r="9754" ht="12.75" customHeight="1"/>
    <row r="9755" ht="12.75" customHeight="1"/>
    <row r="9756" ht="12.75" customHeight="1"/>
    <row r="9757" ht="12.75" customHeight="1"/>
    <row r="9758" ht="12.75" customHeight="1"/>
    <row r="9759" ht="12.75" customHeight="1"/>
    <row r="9760" ht="12.75" customHeight="1"/>
    <row r="9761" ht="12.75" customHeight="1"/>
    <row r="9762" ht="12.75" customHeight="1"/>
    <row r="9763" ht="12.75" customHeight="1"/>
    <row r="9764" ht="12.75" customHeight="1"/>
    <row r="9765" ht="12.75" customHeight="1"/>
    <row r="9766" ht="12.75" customHeight="1"/>
    <row r="9767" ht="12.75" customHeight="1"/>
    <row r="9768" ht="12.75" customHeight="1"/>
    <row r="9769" ht="12.75" customHeight="1"/>
    <row r="9770" ht="12.75" customHeight="1"/>
    <row r="9771" ht="12.75" customHeight="1"/>
    <row r="9772" ht="12.75" customHeight="1"/>
    <row r="9773" ht="12.75" customHeight="1"/>
    <row r="9774" ht="12.75" customHeight="1"/>
    <row r="9775" ht="12.75" customHeight="1"/>
    <row r="9776" ht="12.75" customHeight="1"/>
    <row r="9777" ht="12.75" customHeight="1"/>
    <row r="9778" ht="12.75" customHeight="1"/>
    <row r="9779" ht="12.75" customHeight="1"/>
    <row r="9780" ht="12.75" customHeight="1"/>
    <row r="9781" ht="12.75" customHeight="1"/>
    <row r="9782" ht="12.75" customHeight="1"/>
    <row r="9783" ht="12.75" customHeight="1"/>
    <row r="9784" ht="12.75" customHeight="1"/>
    <row r="9785" ht="12.75" customHeight="1"/>
    <row r="9786" ht="12.75" customHeight="1"/>
    <row r="9787" ht="12.75" customHeight="1"/>
    <row r="9788" ht="12.75" customHeight="1"/>
    <row r="9789" ht="12.75" customHeight="1"/>
    <row r="9790" ht="12.75" customHeight="1"/>
    <row r="9791" ht="12.75" customHeight="1"/>
    <row r="9792" ht="12.75" customHeight="1"/>
    <row r="9793" ht="12.75" customHeight="1"/>
    <row r="9794" ht="12.75" customHeight="1"/>
    <row r="9795" ht="12.75" customHeight="1"/>
    <row r="9796" ht="12.75" customHeight="1"/>
    <row r="9797" ht="12.75" customHeight="1"/>
    <row r="9798" ht="12.75" customHeight="1"/>
    <row r="9799" ht="12.75" customHeight="1"/>
    <row r="9800" ht="12.75" customHeight="1"/>
    <row r="9801" ht="12.75" customHeight="1"/>
    <row r="9802" ht="12.75" customHeight="1"/>
    <row r="9803" ht="12.75" customHeight="1"/>
    <row r="9804" ht="12.75" customHeight="1"/>
    <row r="9805" ht="12.75" customHeight="1"/>
    <row r="9806" ht="12.75" customHeight="1"/>
    <row r="9807" ht="12.75" customHeight="1"/>
    <row r="9808" ht="12.75" customHeight="1"/>
    <row r="9809" ht="12.75" customHeight="1"/>
    <row r="9810" ht="12.75" customHeight="1"/>
    <row r="9811" ht="12.75" customHeight="1"/>
    <row r="9812" ht="12.75" customHeight="1"/>
    <row r="9813" ht="12.75" customHeight="1"/>
    <row r="9814" ht="12.75" customHeight="1"/>
    <row r="9815" ht="12.75" customHeight="1"/>
    <row r="9816" ht="12.75" customHeight="1"/>
    <row r="9817" ht="12.75" customHeight="1"/>
    <row r="9818" ht="12.75" customHeight="1"/>
    <row r="9819" ht="12.75" customHeight="1"/>
    <row r="9820" ht="12.75" customHeight="1"/>
    <row r="9821" ht="12.75" customHeight="1"/>
    <row r="9822" ht="12.75" customHeight="1"/>
    <row r="9823" ht="12.75" customHeight="1"/>
    <row r="9824" ht="12.75" customHeight="1"/>
    <row r="9825" ht="12.75" customHeight="1"/>
    <row r="9826" ht="12.75" customHeight="1"/>
    <row r="9827" ht="12.75" customHeight="1"/>
    <row r="9828" ht="12.75" customHeight="1"/>
    <row r="9829" ht="12.75" customHeight="1"/>
    <row r="9830" ht="12.75" customHeight="1"/>
    <row r="9831" ht="12.75" customHeight="1"/>
    <row r="9832" ht="12.75" customHeight="1"/>
    <row r="9833" ht="12.75" customHeight="1"/>
    <row r="9834" ht="12.75" customHeight="1"/>
    <row r="9835" ht="12.75" customHeight="1"/>
    <row r="9836" ht="12.75" customHeight="1"/>
    <row r="9837" ht="12.75" customHeight="1"/>
    <row r="9838" ht="12.75" customHeight="1"/>
    <row r="9839" ht="12.75" customHeight="1"/>
    <row r="9840" ht="12.75" customHeight="1"/>
    <row r="9841" ht="12.75" customHeight="1"/>
    <row r="9842" ht="12.75" customHeight="1"/>
    <row r="9843" ht="12.75" customHeight="1"/>
    <row r="9844" ht="12.75" customHeight="1"/>
    <row r="9845" ht="12.75" customHeight="1"/>
    <row r="9846" ht="12.75" customHeight="1"/>
    <row r="9847" ht="12.75" customHeight="1"/>
    <row r="9848" ht="12.75" customHeight="1"/>
    <row r="9849" ht="12.75" customHeight="1"/>
    <row r="9850" ht="12.75" customHeight="1"/>
    <row r="9851" ht="12.75" customHeight="1"/>
    <row r="9852" ht="12.75" customHeight="1"/>
    <row r="9853" ht="12.75" customHeight="1"/>
    <row r="9854" ht="12.75" customHeight="1"/>
    <row r="9855" ht="12.75" customHeight="1"/>
    <row r="9856" ht="12.75" customHeight="1"/>
    <row r="9857" ht="12.75" customHeight="1"/>
    <row r="9858" ht="12.75" customHeight="1"/>
    <row r="9859" ht="12.75" customHeight="1"/>
    <row r="9860" ht="12.75" customHeight="1"/>
    <row r="9861" ht="12.75" customHeight="1"/>
    <row r="9862" ht="12.75" customHeight="1"/>
    <row r="9863" ht="12.75" customHeight="1"/>
    <row r="9864" ht="12.75" customHeight="1"/>
    <row r="9865" ht="12.75" customHeight="1"/>
    <row r="9866" ht="12.75" customHeight="1"/>
    <row r="9867" ht="12.75" customHeight="1"/>
    <row r="9868" ht="12.75" customHeight="1"/>
    <row r="9869" ht="12.75" customHeight="1"/>
    <row r="9870" ht="12.75" customHeight="1"/>
    <row r="9871" ht="12.75" customHeight="1"/>
    <row r="9872" ht="12.75" customHeight="1"/>
    <row r="9873" ht="12.75" customHeight="1"/>
    <row r="9874" ht="12.75" customHeight="1"/>
    <row r="9875" ht="12.75" customHeight="1"/>
    <row r="9876" ht="12.75" customHeight="1"/>
    <row r="9877" ht="12.75" customHeight="1"/>
    <row r="9878" ht="12.75" customHeight="1"/>
    <row r="9879" ht="12.75" customHeight="1"/>
    <row r="9880" ht="12.75" customHeight="1"/>
    <row r="9881" ht="12.75" customHeight="1"/>
    <row r="9882" ht="12.75" customHeight="1"/>
    <row r="9883" ht="12.75" customHeight="1"/>
    <row r="9884" ht="12.75" customHeight="1"/>
    <row r="9885" ht="12.75" customHeight="1"/>
    <row r="9886" ht="12.75" customHeight="1"/>
    <row r="9887" ht="12.75" customHeight="1"/>
    <row r="9888" ht="12.75" customHeight="1"/>
    <row r="9889" ht="12.75" customHeight="1"/>
    <row r="9890" ht="12.75" customHeight="1"/>
    <row r="9891" ht="12.75" customHeight="1"/>
    <row r="9892" ht="12.75" customHeight="1"/>
    <row r="9893" ht="12.75" customHeight="1"/>
    <row r="9894" ht="12.75" customHeight="1"/>
    <row r="9895" ht="12.75" customHeight="1"/>
    <row r="9896" ht="12.75" customHeight="1"/>
    <row r="9897" ht="12.75" customHeight="1"/>
    <row r="9898" ht="12.75" customHeight="1"/>
    <row r="9899" ht="12.75" customHeight="1"/>
    <row r="9900" ht="12.75" customHeight="1"/>
    <row r="9901" ht="12.75" customHeight="1"/>
    <row r="9902" ht="12.75" customHeight="1"/>
    <row r="9903" ht="12.75" customHeight="1"/>
    <row r="9904" ht="12.75" customHeight="1"/>
    <row r="9905" ht="12.75" customHeight="1"/>
    <row r="9906" ht="12.75" customHeight="1"/>
    <row r="9907" ht="12.75" customHeight="1"/>
    <row r="9908" ht="12.75" customHeight="1"/>
    <row r="9909" ht="12.75" customHeight="1"/>
    <row r="9910" ht="12.75" customHeight="1"/>
    <row r="9911" ht="12.75" customHeight="1"/>
    <row r="9912" ht="12.75" customHeight="1"/>
    <row r="9913" ht="12.75" customHeight="1"/>
    <row r="9914" ht="12.75" customHeight="1"/>
    <row r="9915" ht="12.75" customHeight="1"/>
    <row r="9916" ht="12.75" customHeight="1"/>
    <row r="9917" ht="12.75" customHeight="1"/>
    <row r="9918" ht="12.75" customHeight="1"/>
    <row r="9919" ht="12.75" customHeight="1"/>
    <row r="9920" ht="12.75" customHeight="1"/>
    <row r="9921" ht="12.75" customHeight="1"/>
    <row r="9922" ht="12.75" customHeight="1"/>
    <row r="9923" ht="12.75" customHeight="1"/>
    <row r="9924" ht="12.75" customHeight="1"/>
    <row r="9925" ht="12.75" customHeight="1"/>
    <row r="9926" ht="12.75" customHeight="1"/>
    <row r="9927" ht="12.75" customHeight="1"/>
    <row r="9928" ht="12.75" customHeight="1"/>
    <row r="9929" ht="12.75" customHeight="1"/>
    <row r="9930" ht="12.75" customHeight="1"/>
    <row r="9931" ht="12.75" customHeight="1"/>
    <row r="9932" ht="12.75" customHeight="1"/>
    <row r="9933" ht="12.75" customHeight="1"/>
    <row r="9934" ht="12.75" customHeight="1"/>
    <row r="9935" ht="12.75" customHeight="1"/>
    <row r="9936" ht="12.75" customHeight="1"/>
    <row r="9937" ht="12.75" customHeight="1"/>
    <row r="9938" ht="12.75" customHeight="1"/>
    <row r="9939" ht="12.75" customHeight="1"/>
    <row r="9940" ht="12.75" customHeight="1"/>
    <row r="9941" ht="12.75" customHeight="1"/>
    <row r="9942" ht="12.75" customHeight="1"/>
    <row r="9943" ht="12.75" customHeight="1"/>
    <row r="9944" ht="12.75" customHeight="1"/>
    <row r="9945" ht="12.75" customHeight="1"/>
    <row r="9946" ht="12.75" customHeight="1"/>
    <row r="9947" ht="12.75" customHeight="1"/>
    <row r="9948" ht="12.75" customHeight="1"/>
    <row r="9949" ht="12.75" customHeight="1"/>
    <row r="9950" ht="12.75" customHeight="1"/>
    <row r="9951" ht="12.75" customHeight="1"/>
    <row r="9952" ht="12.75" customHeight="1"/>
    <row r="9953" ht="12.75" customHeight="1"/>
    <row r="9954" ht="12.75" customHeight="1"/>
    <row r="9955" ht="12.75" customHeight="1"/>
    <row r="9956" ht="12.75" customHeight="1"/>
    <row r="9957" ht="12.75" customHeight="1"/>
    <row r="9958" ht="12.75" customHeight="1"/>
    <row r="9959" ht="12.75" customHeight="1"/>
    <row r="9960" ht="12.75" customHeight="1"/>
    <row r="9961" ht="12.75" customHeight="1"/>
    <row r="9962" ht="12.75" customHeight="1"/>
    <row r="9963" ht="12.75" customHeight="1"/>
    <row r="9964" ht="12.75" customHeight="1"/>
    <row r="9965" ht="12.75" customHeight="1"/>
    <row r="9966" ht="12.75" customHeight="1"/>
    <row r="9967" ht="12.75" customHeight="1"/>
    <row r="9968" ht="12.75" customHeight="1"/>
    <row r="9969" ht="12.75" customHeight="1"/>
    <row r="9970" ht="12.75" customHeight="1"/>
    <row r="9971" ht="12.75" customHeight="1"/>
    <row r="9972" ht="12.75" customHeight="1"/>
    <row r="9973" ht="12.75" customHeight="1"/>
    <row r="9974" ht="12.75" customHeight="1"/>
    <row r="9975" ht="12.75" customHeight="1"/>
    <row r="9976" ht="12.75" customHeight="1"/>
    <row r="9977" ht="12.75" customHeight="1"/>
    <row r="9978" ht="12.75" customHeight="1"/>
    <row r="9979" ht="12.75" customHeight="1"/>
    <row r="9980" ht="12.75" customHeight="1"/>
    <row r="9981" ht="12.75" customHeight="1"/>
    <row r="9982" ht="12.75" customHeight="1"/>
    <row r="9983" ht="12.75" customHeight="1"/>
    <row r="9984" ht="12.75" customHeight="1"/>
    <row r="9985" ht="12.75" customHeight="1"/>
    <row r="9986" ht="12.75" customHeight="1"/>
    <row r="9987" ht="12.75" customHeight="1"/>
    <row r="9988" ht="12.75" customHeight="1"/>
    <row r="9989" ht="12.75" customHeight="1"/>
    <row r="9990" ht="12.75" customHeight="1"/>
    <row r="9991" ht="12.75" customHeight="1"/>
    <row r="9992" ht="12.75" customHeight="1"/>
    <row r="9993" ht="12.75" customHeight="1"/>
    <row r="9994" ht="12.75" customHeight="1"/>
    <row r="9995" ht="12.75" customHeight="1"/>
    <row r="9996" ht="12.75" customHeight="1"/>
    <row r="9997" ht="12.75" customHeight="1"/>
    <row r="9998" ht="12.75" customHeight="1"/>
    <row r="9999" ht="12.75" customHeight="1"/>
    <row r="10000" ht="12.75" customHeight="1"/>
    <row r="10001" ht="12.75" customHeight="1"/>
    <row r="10002" ht="12.75" customHeight="1"/>
    <row r="10003" ht="12.75" customHeight="1"/>
    <row r="10004" ht="12.75" customHeight="1"/>
    <row r="10005" ht="12.75" customHeight="1"/>
    <row r="10006" ht="12.75" customHeight="1"/>
    <row r="10007" ht="12.75" customHeight="1"/>
    <row r="10008" ht="12.75" customHeight="1"/>
    <row r="10009" ht="12.75" customHeight="1"/>
    <row r="10010" ht="12.75" customHeight="1"/>
    <row r="10011" ht="12.75" customHeight="1"/>
    <row r="10012" ht="12.75" customHeight="1"/>
    <row r="10013" ht="12.75" customHeight="1"/>
    <row r="10014" ht="12.75" customHeight="1"/>
    <row r="10015" ht="12.75" customHeight="1"/>
    <row r="10016" ht="12.75" customHeight="1"/>
    <row r="10017" ht="12.75" customHeight="1"/>
    <row r="10018" ht="12.75" customHeight="1"/>
    <row r="10019" ht="12.75" customHeight="1"/>
    <row r="10020" ht="12.75" customHeight="1"/>
    <row r="10021" ht="12.75" customHeight="1"/>
    <row r="10022" ht="12.75" customHeight="1"/>
    <row r="10023" ht="12.75" customHeight="1"/>
    <row r="10024" ht="12.75" customHeight="1"/>
    <row r="10025" ht="12.75" customHeight="1"/>
    <row r="10026" ht="12.75" customHeight="1"/>
    <row r="10027" ht="12.75" customHeight="1"/>
    <row r="10028" ht="12.75" customHeight="1"/>
    <row r="10029" ht="12.75" customHeight="1"/>
    <row r="10030" ht="12.75" customHeight="1"/>
    <row r="10031" ht="12.75" customHeight="1"/>
    <row r="10032" ht="12.75" customHeight="1"/>
    <row r="10033" ht="12.75" customHeight="1"/>
    <row r="10034" ht="12.75" customHeight="1"/>
    <row r="10035" ht="12.75" customHeight="1"/>
    <row r="10036" ht="12.75" customHeight="1"/>
    <row r="10037" ht="12.75" customHeight="1"/>
    <row r="10038" ht="12.75" customHeight="1"/>
    <row r="10039" ht="12.75" customHeight="1"/>
    <row r="10040" ht="12.75" customHeight="1"/>
    <row r="10041" ht="12.75" customHeight="1"/>
    <row r="10042" ht="12.75" customHeight="1"/>
    <row r="10043" ht="12.75" customHeight="1"/>
    <row r="10044" ht="12.75" customHeight="1"/>
    <row r="10045" ht="12.75" customHeight="1"/>
    <row r="10046" ht="12.75" customHeight="1"/>
    <row r="10047" ht="12.75" customHeight="1"/>
    <row r="10048" ht="12.75" customHeight="1"/>
    <row r="10049" ht="12.75" customHeight="1"/>
    <row r="10050" ht="12.75" customHeight="1"/>
    <row r="10051" ht="12.75" customHeight="1"/>
    <row r="10052" ht="12.75" customHeight="1"/>
    <row r="10053" ht="12.75" customHeight="1"/>
    <row r="10054" ht="12.75" customHeight="1"/>
    <row r="10055" ht="12.75" customHeight="1"/>
    <row r="10056" ht="12.75" customHeight="1"/>
    <row r="10057" ht="12.75" customHeight="1"/>
    <row r="10058" ht="12.75" customHeight="1"/>
    <row r="10059" ht="12.75" customHeight="1"/>
    <row r="10060" ht="12.75" customHeight="1"/>
    <row r="10061" ht="12.75" customHeight="1"/>
    <row r="10062" ht="12.75" customHeight="1"/>
    <row r="10063" ht="12.75" customHeight="1"/>
    <row r="10064" ht="12.75" customHeight="1"/>
    <row r="10065" ht="12.75" customHeight="1"/>
    <row r="10066" ht="12.75" customHeight="1"/>
    <row r="10067" ht="12.75" customHeight="1"/>
    <row r="10068" ht="12.75" customHeight="1"/>
    <row r="10069" ht="12.75" customHeight="1"/>
    <row r="10070" ht="12.75" customHeight="1"/>
    <row r="10071" ht="12.75" customHeight="1"/>
    <row r="10072" ht="12.75" customHeight="1"/>
    <row r="10073" ht="12.75" customHeight="1"/>
    <row r="10074" ht="12.75" customHeight="1"/>
    <row r="10075" ht="12.75" customHeight="1"/>
    <row r="10076" ht="12.75" customHeight="1"/>
    <row r="10077" ht="12.75" customHeight="1"/>
    <row r="10078" ht="12.75" customHeight="1"/>
    <row r="10079" ht="12.75" customHeight="1"/>
    <row r="10080" ht="12.75" customHeight="1"/>
    <row r="10081" ht="12.75" customHeight="1"/>
    <row r="10082" ht="12.75" customHeight="1"/>
    <row r="10083" ht="12.75" customHeight="1"/>
    <row r="10084" ht="12.75" customHeight="1"/>
    <row r="10085" ht="12.75" customHeight="1"/>
    <row r="10086" ht="12.75" customHeight="1"/>
    <row r="10087" ht="12.75" customHeight="1"/>
    <row r="10088" ht="12.75" customHeight="1"/>
    <row r="10089" ht="12.75" customHeight="1"/>
    <row r="10090" ht="12.75" customHeight="1"/>
    <row r="10091" ht="12.75" customHeight="1"/>
    <row r="10092" ht="12.75" customHeight="1"/>
    <row r="10093" ht="12.75" customHeight="1"/>
    <row r="10094" ht="12.75" customHeight="1"/>
    <row r="10095" ht="12.75" customHeight="1"/>
    <row r="10096" ht="12.75" customHeight="1"/>
    <row r="10097" ht="12.75" customHeight="1"/>
    <row r="10098" ht="12.75" customHeight="1"/>
    <row r="10099" ht="12.75" customHeight="1"/>
    <row r="10100" ht="12.75" customHeight="1"/>
    <row r="10101" ht="12.75" customHeight="1"/>
    <row r="10102" ht="12.75" customHeight="1"/>
    <row r="10103" ht="12.75" customHeight="1"/>
    <row r="10104" ht="12.75" customHeight="1"/>
    <row r="10105" ht="12.75" customHeight="1"/>
    <row r="10106" ht="12.75" customHeight="1"/>
    <row r="10107" ht="12.75" customHeight="1"/>
    <row r="10108" ht="12.75" customHeight="1"/>
    <row r="10109" ht="12.75" customHeight="1"/>
    <row r="10110" ht="12.75" customHeight="1"/>
    <row r="10111" ht="12.75" customHeight="1"/>
    <row r="10112" ht="12.75" customHeight="1"/>
    <row r="10113" ht="12.75" customHeight="1"/>
    <row r="10114" ht="12.75" customHeight="1"/>
    <row r="10115" ht="12.75" customHeight="1"/>
    <row r="10116" ht="12.75" customHeight="1"/>
    <row r="10117" ht="12.75" customHeight="1"/>
    <row r="10118" ht="12.75" customHeight="1"/>
    <row r="10119" ht="12.75" customHeight="1"/>
    <row r="10120" ht="12.75" customHeight="1"/>
    <row r="10121" ht="12.75" customHeight="1"/>
    <row r="10122" ht="12.75" customHeight="1"/>
    <row r="10123" ht="12.75" customHeight="1"/>
    <row r="10124" ht="12.75" customHeight="1"/>
    <row r="10125" ht="12.75" customHeight="1"/>
    <row r="10126" ht="12.75" customHeight="1"/>
    <row r="10127" ht="12.75" customHeight="1"/>
    <row r="10128" ht="12.75" customHeight="1"/>
    <row r="10129" ht="12.75" customHeight="1"/>
    <row r="10130" ht="12.75" customHeight="1"/>
    <row r="10131" ht="12.75" customHeight="1"/>
    <row r="10132" ht="12.75" customHeight="1"/>
    <row r="10133" ht="12.75" customHeight="1"/>
    <row r="10134" ht="12.75" customHeight="1"/>
    <row r="10135" ht="12.75" customHeight="1"/>
    <row r="10136" ht="12.75" customHeight="1"/>
    <row r="10137" ht="12.75" customHeight="1"/>
    <row r="10138" ht="12.75" customHeight="1"/>
    <row r="10139" ht="12.75" customHeight="1"/>
    <row r="10140" ht="12.75" customHeight="1"/>
    <row r="10141" ht="12.75" customHeight="1"/>
    <row r="10142" ht="12.75" customHeight="1"/>
    <row r="10143" ht="12.75" customHeight="1"/>
    <row r="10144" ht="12.75" customHeight="1"/>
    <row r="10145" ht="12.75" customHeight="1"/>
    <row r="10146" ht="12.75" customHeight="1"/>
    <row r="10147" ht="12.75" customHeight="1"/>
    <row r="10148" ht="12.75" customHeight="1"/>
    <row r="10149" ht="12.75" customHeight="1"/>
    <row r="10150" ht="12.75" customHeight="1"/>
    <row r="10151" ht="12.75" customHeight="1"/>
    <row r="10152" ht="12.75" customHeight="1"/>
    <row r="10153" ht="12.75" customHeight="1"/>
    <row r="10154" ht="12.75" customHeight="1"/>
    <row r="10155" ht="12.75" customHeight="1"/>
    <row r="10156" ht="12.75" customHeight="1"/>
    <row r="10157" ht="12.75" customHeight="1"/>
    <row r="10158" ht="12.75" customHeight="1"/>
    <row r="10159" ht="12.75" customHeight="1"/>
    <row r="10160" ht="12.75" customHeight="1"/>
    <row r="10161" ht="12.75" customHeight="1"/>
    <row r="10162" ht="12.75" customHeight="1"/>
    <row r="10163" ht="12.75" customHeight="1"/>
    <row r="10164" ht="12.75" customHeight="1"/>
    <row r="10165" ht="12.75" customHeight="1"/>
    <row r="10166" ht="12.75" customHeight="1"/>
    <row r="10167" ht="12.75" customHeight="1"/>
    <row r="10168" ht="12.75" customHeight="1"/>
    <row r="10169" ht="12.75" customHeight="1"/>
    <row r="10170" ht="12.75" customHeight="1"/>
    <row r="10171" ht="12.75" customHeight="1"/>
    <row r="10172" ht="12.75" customHeight="1"/>
    <row r="10173" ht="12.75" customHeight="1"/>
    <row r="10174" ht="12.75" customHeight="1"/>
    <row r="10175" ht="12.75" customHeight="1"/>
    <row r="10176" ht="12.75" customHeight="1"/>
    <row r="10177" ht="12.75" customHeight="1"/>
    <row r="10178" ht="12.75" customHeight="1"/>
    <row r="10179" ht="12.75" customHeight="1"/>
    <row r="10180" ht="12.75" customHeight="1"/>
    <row r="10181" ht="12.75" customHeight="1"/>
    <row r="10182" ht="12.75" customHeight="1"/>
    <row r="10183" ht="12.75" customHeight="1"/>
    <row r="10184" ht="12.75" customHeight="1"/>
    <row r="10185" ht="12.75" customHeight="1"/>
    <row r="10186" ht="12.75" customHeight="1"/>
    <row r="10187" ht="12.75" customHeight="1"/>
    <row r="10188" ht="12.75" customHeight="1"/>
    <row r="10189" ht="12.75" customHeight="1"/>
    <row r="10190" ht="12.75" customHeight="1"/>
    <row r="10191" ht="12.75" customHeight="1"/>
    <row r="10192" ht="12.75" customHeight="1"/>
    <row r="10193" ht="12.75" customHeight="1"/>
    <row r="10194" ht="12.75" customHeight="1"/>
    <row r="10195" ht="12.75" customHeight="1"/>
    <row r="10196" ht="12.75" customHeight="1"/>
    <row r="10197" ht="12.75" customHeight="1"/>
    <row r="10198" ht="12.75" customHeight="1"/>
    <row r="10199" ht="12.75" customHeight="1"/>
    <row r="10200" ht="12.75" customHeight="1"/>
    <row r="10201" ht="12.75" customHeight="1"/>
    <row r="10202" ht="12.75" customHeight="1"/>
    <row r="10203" ht="12.75" customHeight="1"/>
    <row r="10204" ht="12.75" customHeight="1"/>
    <row r="10205" ht="12.75" customHeight="1"/>
    <row r="10206" ht="12.75" customHeight="1"/>
    <row r="10207" ht="12.75" customHeight="1"/>
    <row r="10208" ht="12.75" customHeight="1"/>
    <row r="10209" ht="12.75" customHeight="1"/>
    <row r="10210" ht="12.75" customHeight="1"/>
    <row r="10211" ht="12.75" customHeight="1"/>
    <row r="10212" ht="12.75" customHeight="1"/>
    <row r="10213" ht="12.75" customHeight="1"/>
    <row r="10214" ht="12.75" customHeight="1"/>
    <row r="10215" ht="12.75" customHeight="1"/>
    <row r="10216" ht="12.75" customHeight="1"/>
    <row r="10217" ht="12.75" customHeight="1"/>
    <row r="10218" ht="12.75" customHeight="1"/>
    <row r="10219" ht="12.75" customHeight="1"/>
    <row r="10220" ht="12.75" customHeight="1"/>
    <row r="10221" ht="12.75" customHeight="1"/>
    <row r="10222" ht="12.75" customHeight="1"/>
    <row r="10223" ht="12.75" customHeight="1"/>
    <row r="10224" ht="12.75" customHeight="1"/>
    <row r="10225" ht="12.75" customHeight="1"/>
    <row r="10226" ht="12.75" customHeight="1"/>
    <row r="10227" ht="12.75" customHeight="1"/>
    <row r="10228" ht="12.75" customHeight="1"/>
    <row r="10229" ht="12.75" customHeight="1"/>
    <row r="10230" ht="12.75" customHeight="1"/>
    <row r="10231" ht="12.75" customHeight="1"/>
    <row r="10232" ht="12.75" customHeight="1"/>
    <row r="10233" ht="12.75" customHeight="1"/>
    <row r="10234" ht="12.75" customHeight="1"/>
    <row r="10235" ht="12.75" customHeight="1"/>
    <row r="10236" ht="12.75" customHeight="1"/>
    <row r="10237" ht="12.75" customHeight="1"/>
    <row r="10238" ht="12.75" customHeight="1"/>
    <row r="10239" ht="12.75" customHeight="1"/>
    <row r="10240" ht="12.75" customHeight="1"/>
    <row r="10241" ht="12.75" customHeight="1"/>
    <row r="10242" ht="12.75" customHeight="1"/>
    <row r="10243" ht="12.75" customHeight="1"/>
    <row r="10244" ht="12.75" customHeight="1"/>
    <row r="10245" ht="12.75" customHeight="1"/>
    <row r="10246" ht="12.75" customHeight="1"/>
    <row r="10247" ht="12.75" customHeight="1"/>
    <row r="10248" ht="12.75" customHeight="1"/>
    <row r="10249" ht="12.75" customHeight="1"/>
    <row r="10250" ht="12.75" customHeight="1"/>
    <row r="10251" ht="12.75" customHeight="1"/>
    <row r="10252" ht="12.75" customHeight="1"/>
    <row r="10253" ht="12.75" customHeight="1"/>
    <row r="10254" ht="12.75" customHeight="1"/>
    <row r="10255" ht="12.75" customHeight="1"/>
    <row r="10256" ht="12.75" customHeight="1"/>
    <row r="10257" ht="12.75" customHeight="1"/>
    <row r="10258" ht="12.75" customHeight="1"/>
    <row r="10259" ht="12.75" customHeight="1"/>
    <row r="10260" ht="12.75" customHeight="1"/>
    <row r="10261" ht="12.75" customHeight="1"/>
    <row r="10262" ht="12.75" customHeight="1"/>
    <row r="10263" ht="12.75" customHeight="1"/>
    <row r="10264" ht="12.75" customHeight="1"/>
    <row r="10265" ht="12.75" customHeight="1"/>
    <row r="10266" ht="12.75" customHeight="1"/>
    <row r="10267" ht="12.75" customHeight="1"/>
    <row r="10268" ht="12.75" customHeight="1"/>
    <row r="10269" ht="12.75" customHeight="1"/>
    <row r="10270" ht="12.75" customHeight="1"/>
    <row r="10271" ht="12.75" customHeight="1"/>
    <row r="10272" ht="12.75" customHeight="1"/>
    <row r="10273" ht="12.75" customHeight="1"/>
    <row r="10274" ht="12.75" customHeight="1"/>
    <row r="10275" ht="12.75" customHeight="1"/>
    <row r="10276" ht="12.75" customHeight="1"/>
    <row r="10277" ht="12.75" customHeight="1"/>
    <row r="10278" ht="12.75" customHeight="1"/>
    <row r="10279" ht="12.75" customHeight="1"/>
    <row r="10280" ht="12.75" customHeight="1"/>
    <row r="10281" ht="12.75" customHeight="1"/>
    <row r="10282" ht="12.75" customHeight="1"/>
    <row r="10283" ht="12.75" customHeight="1"/>
    <row r="10284" ht="12.75" customHeight="1"/>
    <row r="10285" ht="12.75" customHeight="1"/>
    <row r="10286" ht="12.75" customHeight="1"/>
    <row r="10287" ht="12.75" customHeight="1"/>
    <row r="10288" ht="12.75" customHeight="1"/>
    <row r="10289" ht="12.75" customHeight="1"/>
    <row r="10290" ht="12.75" customHeight="1"/>
    <row r="10291" ht="12.75" customHeight="1"/>
    <row r="10292" ht="12.75" customHeight="1"/>
    <row r="10293" ht="12.75" customHeight="1"/>
    <row r="10294" ht="12.75" customHeight="1"/>
    <row r="10295" ht="12.75" customHeight="1"/>
    <row r="10296" ht="12.75" customHeight="1"/>
    <row r="10297" ht="12.75" customHeight="1"/>
    <row r="10298" ht="12.75" customHeight="1"/>
    <row r="10299" ht="12.75" customHeight="1"/>
    <row r="10300" ht="12.75" customHeight="1"/>
    <row r="10301" ht="12.75" customHeight="1"/>
    <row r="10302" ht="12.75" customHeight="1"/>
    <row r="10303" ht="12.75" customHeight="1"/>
    <row r="10304" ht="12.75" customHeight="1"/>
    <row r="10305" ht="12.75" customHeight="1"/>
    <row r="10306" ht="12.75" customHeight="1"/>
    <row r="10307" ht="12.75" customHeight="1"/>
    <row r="10308" ht="12.75" customHeight="1"/>
    <row r="10309" ht="12.75" customHeight="1"/>
    <row r="10310" ht="12.75" customHeight="1"/>
    <row r="10311" ht="12.75" customHeight="1"/>
    <row r="10312" ht="12.75" customHeight="1"/>
    <row r="10313" ht="12.75" customHeight="1"/>
    <row r="10314" ht="12.75" customHeight="1"/>
    <row r="10315" ht="12.75" customHeight="1"/>
    <row r="10316" ht="12.75" customHeight="1"/>
    <row r="10317" ht="12.75" customHeight="1"/>
    <row r="10318" ht="12.75" customHeight="1"/>
    <row r="10319" ht="12.75" customHeight="1"/>
    <row r="10320" ht="12.75" customHeight="1"/>
    <row r="10321" ht="12.75" customHeight="1"/>
    <row r="10322" ht="12.75" customHeight="1"/>
    <row r="10323" ht="12.75" customHeight="1"/>
    <row r="10324" ht="12.75" customHeight="1"/>
    <row r="10325" ht="12.75" customHeight="1"/>
    <row r="10326" ht="12.75" customHeight="1"/>
    <row r="10327" ht="12.75" customHeight="1"/>
    <row r="10328" ht="12.75" customHeight="1"/>
    <row r="10329" ht="12.75" customHeight="1"/>
    <row r="10330" ht="12.75" customHeight="1"/>
    <row r="10331" ht="12.75" customHeight="1"/>
    <row r="10332" ht="12.75" customHeight="1"/>
    <row r="10333" ht="12.75" customHeight="1"/>
    <row r="10334" ht="12.75" customHeight="1"/>
    <row r="10335" ht="12.75" customHeight="1"/>
    <row r="10336" ht="12.75" customHeight="1"/>
    <row r="10337" ht="12.75" customHeight="1"/>
    <row r="10338" ht="12.75" customHeight="1"/>
    <row r="10339" ht="12.75" customHeight="1"/>
    <row r="10340" ht="12.75" customHeight="1"/>
    <row r="10341" ht="12.75" customHeight="1"/>
    <row r="10342" ht="12.75" customHeight="1"/>
    <row r="10343" ht="12.75" customHeight="1"/>
    <row r="10344" ht="12.75" customHeight="1"/>
    <row r="10345" ht="12.75" customHeight="1"/>
    <row r="10346" ht="12.75" customHeight="1"/>
    <row r="10347" ht="12.75" customHeight="1"/>
    <row r="10348" ht="12.75" customHeight="1"/>
    <row r="10349" ht="12.75" customHeight="1"/>
    <row r="10350" ht="12.75" customHeight="1"/>
    <row r="10351" ht="12.75" customHeight="1"/>
    <row r="10352" ht="12.75" customHeight="1"/>
    <row r="10353" ht="12.75" customHeight="1"/>
    <row r="10354" ht="12.75" customHeight="1"/>
    <row r="10355" ht="12.75" customHeight="1"/>
    <row r="10356" ht="12.75" customHeight="1"/>
    <row r="10357" ht="12.75" customHeight="1"/>
    <row r="10358" ht="12.75" customHeight="1"/>
    <row r="10359" ht="12.75" customHeight="1"/>
    <row r="10360" ht="12.75" customHeight="1"/>
    <row r="10361" ht="12.75" customHeight="1"/>
    <row r="10362" ht="12.75" customHeight="1"/>
    <row r="10363" ht="12.75" customHeight="1"/>
    <row r="10364" ht="12.75" customHeight="1"/>
    <row r="10365" ht="12.75" customHeight="1"/>
    <row r="10366" ht="12.75" customHeight="1"/>
    <row r="10367" ht="12.75" customHeight="1"/>
    <row r="10368" ht="12.75" customHeight="1"/>
    <row r="10369" ht="12.75" customHeight="1"/>
    <row r="10370" ht="12.75" customHeight="1"/>
    <row r="10371" ht="12.75" customHeight="1"/>
    <row r="10372" ht="12.75" customHeight="1"/>
    <row r="10373" ht="12.75" customHeight="1"/>
    <row r="10374" ht="12.75" customHeight="1"/>
    <row r="10375" ht="12.75" customHeight="1"/>
    <row r="10376" ht="12.75" customHeight="1"/>
    <row r="10377" ht="12.75" customHeight="1"/>
    <row r="10378" ht="12.75" customHeight="1"/>
    <row r="10379" ht="12.75" customHeight="1"/>
    <row r="10380" ht="12.75" customHeight="1"/>
    <row r="10381" ht="12.75" customHeight="1"/>
    <row r="10382" ht="12.75" customHeight="1"/>
    <row r="10383" ht="12.75" customHeight="1"/>
    <row r="10384" ht="12.75" customHeight="1"/>
    <row r="10385" ht="12.75" customHeight="1"/>
    <row r="10386" ht="12.75" customHeight="1"/>
    <row r="10387" ht="12.75" customHeight="1"/>
    <row r="10388" ht="12.75" customHeight="1"/>
    <row r="10389" ht="12.75" customHeight="1"/>
    <row r="10390" ht="12.75" customHeight="1"/>
    <row r="10391" ht="12.75" customHeight="1"/>
    <row r="10392" ht="12.75" customHeight="1"/>
    <row r="10393" ht="12.75" customHeight="1"/>
    <row r="10394" ht="12.75" customHeight="1"/>
    <row r="10395" ht="12.75" customHeight="1"/>
    <row r="10396" ht="12.75" customHeight="1"/>
    <row r="10397" ht="12.75" customHeight="1"/>
    <row r="10398" ht="12.75" customHeight="1"/>
    <row r="10399" ht="12.75" customHeight="1"/>
    <row r="10400" ht="12.75" customHeight="1"/>
    <row r="10401" ht="12.75" customHeight="1"/>
    <row r="10402" ht="12.75" customHeight="1"/>
    <row r="10403" ht="12.75" customHeight="1"/>
    <row r="10404" ht="12.75" customHeight="1"/>
    <row r="10405" ht="12.75" customHeight="1"/>
    <row r="10406" ht="12.75" customHeight="1"/>
    <row r="10407" ht="12.75" customHeight="1"/>
    <row r="10408" ht="12.75" customHeight="1"/>
    <row r="10409" ht="12.75" customHeight="1"/>
    <row r="10410" ht="12.75" customHeight="1"/>
    <row r="10411" ht="12.75" customHeight="1"/>
    <row r="10412" ht="12.75" customHeight="1"/>
    <row r="10413" ht="12.75" customHeight="1"/>
    <row r="10414" ht="12.75" customHeight="1"/>
    <row r="10415" ht="12.75" customHeight="1"/>
    <row r="10416" ht="12.75" customHeight="1"/>
    <row r="10417" ht="12.75" customHeight="1"/>
    <row r="10418" ht="12.75" customHeight="1"/>
    <row r="10419" ht="12.75" customHeight="1"/>
    <row r="10420" ht="12.75" customHeight="1"/>
    <row r="10421" ht="12.75" customHeight="1"/>
    <row r="10422" ht="12.75" customHeight="1"/>
    <row r="10423" ht="12.75" customHeight="1"/>
    <row r="10424" ht="12.75" customHeight="1"/>
    <row r="10425" ht="12.75" customHeight="1"/>
    <row r="10426" ht="12.75" customHeight="1"/>
    <row r="10427" ht="12.75" customHeight="1"/>
    <row r="10428" ht="12.75" customHeight="1"/>
    <row r="10429" ht="12.75" customHeight="1"/>
    <row r="10430" ht="12.75" customHeight="1"/>
    <row r="10431" ht="12.75" customHeight="1"/>
    <row r="10432" ht="12.75" customHeight="1"/>
    <row r="10433" ht="12.75" customHeight="1"/>
    <row r="10434" ht="12.75" customHeight="1"/>
    <row r="10435" ht="12.75" customHeight="1"/>
    <row r="10436" ht="12.75" customHeight="1"/>
    <row r="10437" ht="12.75" customHeight="1"/>
    <row r="10438" ht="12.75" customHeight="1"/>
    <row r="10439" ht="12.75" customHeight="1"/>
    <row r="10440" ht="12.75" customHeight="1"/>
    <row r="10441" ht="12.75" customHeight="1"/>
    <row r="10442" ht="12.75" customHeight="1"/>
    <row r="10443" ht="12.75" customHeight="1"/>
    <row r="10444" ht="12.75" customHeight="1"/>
    <row r="10445" ht="12.75" customHeight="1"/>
    <row r="10446" ht="12.75" customHeight="1"/>
    <row r="10447" ht="12.75" customHeight="1"/>
    <row r="10448" ht="12.75" customHeight="1"/>
    <row r="10449" ht="12.75" customHeight="1"/>
    <row r="10450" ht="12.75" customHeight="1"/>
    <row r="10451" ht="12.75" customHeight="1"/>
    <row r="10452" ht="12.75" customHeight="1"/>
    <row r="10453" ht="12.75" customHeight="1"/>
    <row r="10454" ht="12.75" customHeight="1"/>
    <row r="10455" ht="12.75" customHeight="1"/>
    <row r="10456" ht="12.75" customHeight="1"/>
    <row r="10457" ht="12.75" customHeight="1"/>
    <row r="10458" ht="12.75" customHeight="1"/>
    <row r="10459" ht="12.75" customHeight="1"/>
    <row r="10460" ht="12.75" customHeight="1"/>
    <row r="10461" ht="12.75" customHeight="1"/>
    <row r="10462" ht="12.75" customHeight="1"/>
    <row r="10463" ht="12.75" customHeight="1"/>
    <row r="10464" ht="12.75" customHeight="1"/>
    <row r="10465" ht="12.75" customHeight="1"/>
    <row r="10466" ht="12.75" customHeight="1"/>
    <row r="10467" ht="12.75" customHeight="1"/>
    <row r="10468" ht="12.75" customHeight="1"/>
    <row r="10469" ht="12.75" customHeight="1"/>
    <row r="10470" ht="12.75" customHeight="1"/>
    <row r="10471" ht="12.75" customHeight="1"/>
    <row r="10472" ht="12.75" customHeight="1"/>
    <row r="10473" ht="12.75" customHeight="1"/>
    <row r="10474" ht="12.75" customHeight="1"/>
    <row r="10475" ht="12.75" customHeight="1"/>
    <row r="10476" ht="12.75" customHeight="1"/>
    <row r="10477" ht="12.75" customHeight="1"/>
    <row r="10478" ht="12.75" customHeight="1"/>
    <row r="10479" ht="12.75" customHeight="1"/>
    <row r="10480" ht="12.75" customHeight="1"/>
    <row r="10481" ht="12.75" customHeight="1"/>
    <row r="10482" ht="12.75" customHeight="1"/>
    <row r="10483" ht="12.75" customHeight="1"/>
    <row r="10484" ht="12.75" customHeight="1"/>
    <row r="10485" ht="12.75" customHeight="1"/>
    <row r="10486" ht="12.75" customHeight="1"/>
    <row r="10487" ht="12.75" customHeight="1"/>
    <row r="10488" ht="12.75" customHeight="1"/>
    <row r="10489" ht="12.75" customHeight="1"/>
    <row r="10490" ht="12.75" customHeight="1"/>
    <row r="10491" ht="12.75" customHeight="1"/>
    <row r="10492" ht="12.75" customHeight="1"/>
    <row r="10493" ht="12.75" customHeight="1"/>
    <row r="10494" ht="12.75" customHeight="1"/>
    <row r="10495" ht="12.75" customHeight="1"/>
    <row r="10496" ht="12.75" customHeight="1"/>
    <row r="10497" ht="12.75" customHeight="1"/>
    <row r="10498" ht="12.75" customHeight="1"/>
    <row r="10499" ht="12.75" customHeight="1"/>
    <row r="10500" ht="12.75" customHeight="1"/>
    <row r="10501" ht="12.75" customHeight="1"/>
    <row r="10502" ht="12.75" customHeight="1"/>
    <row r="10503" ht="12.75" customHeight="1"/>
    <row r="10504" ht="12.75" customHeight="1"/>
    <row r="10505" ht="12.75" customHeight="1"/>
    <row r="10506" ht="12.75" customHeight="1"/>
    <row r="10507" ht="12.75" customHeight="1"/>
    <row r="10508" ht="12.75" customHeight="1"/>
    <row r="10509" ht="12.75" customHeight="1"/>
    <row r="10510" ht="12.75" customHeight="1"/>
    <row r="10511" ht="12.75" customHeight="1"/>
    <row r="10512" ht="12.75" customHeight="1"/>
    <row r="10513" ht="12.75" customHeight="1"/>
    <row r="10514" ht="12.75" customHeight="1"/>
    <row r="10515" ht="12.75" customHeight="1"/>
    <row r="10516" ht="12.75" customHeight="1"/>
    <row r="10517" ht="12.75" customHeight="1"/>
    <row r="10518" ht="12.75" customHeight="1"/>
    <row r="10519" ht="12.75" customHeight="1"/>
    <row r="10520" ht="12.75" customHeight="1"/>
    <row r="10521" ht="12.75" customHeight="1"/>
    <row r="10522" ht="12.75" customHeight="1"/>
    <row r="10523" ht="12.75" customHeight="1"/>
    <row r="10524" ht="12.75" customHeight="1"/>
    <row r="10525" ht="12.75" customHeight="1"/>
    <row r="10526" ht="12.75" customHeight="1"/>
    <row r="10527" ht="12.75" customHeight="1"/>
    <row r="10528" ht="12.75" customHeight="1"/>
    <row r="10529" ht="12.75" customHeight="1"/>
    <row r="10530" ht="12.75" customHeight="1"/>
    <row r="10531" ht="12.75" customHeight="1"/>
    <row r="10532" ht="12.75" customHeight="1"/>
    <row r="10533" ht="12.75" customHeight="1"/>
    <row r="10534" ht="12.75" customHeight="1"/>
    <row r="10535" ht="12.75" customHeight="1"/>
    <row r="10536" ht="12.75" customHeight="1"/>
    <row r="10537" ht="12.75" customHeight="1"/>
    <row r="10538" ht="12.75" customHeight="1"/>
    <row r="10539" ht="12.75" customHeight="1"/>
    <row r="10540" ht="12.75" customHeight="1"/>
    <row r="10541" ht="12.75" customHeight="1"/>
    <row r="10542" ht="12.75" customHeight="1"/>
    <row r="10543" ht="12.75" customHeight="1"/>
    <row r="10544" ht="12.75" customHeight="1"/>
    <row r="10545" ht="12.75" customHeight="1"/>
    <row r="10546" ht="12.75" customHeight="1"/>
    <row r="10547" ht="12.75" customHeight="1"/>
    <row r="10548" ht="12.75" customHeight="1"/>
    <row r="10549" ht="12.75" customHeight="1"/>
    <row r="10550" ht="12.75" customHeight="1"/>
    <row r="10551" ht="12.75" customHeight="1"/>
    <row r="10552" ht="12.75" customHeight="1"/>
    <row r="10553" ht="12.75" customHeight="1"/>
    <row r="10554" ht="12.75" customHeight="1"/>
    <row r="10555" ht="12.75" customHeight="1"/>
    <row r="10556" ht="12.75" customHeight="1"/>
    <row r="10557" ht="12.75" customHeight="1"/>
    <row r="10558" ht="12.75" customHeight="1"/>
    <row r="10559" ht="12.75" customHeight="1"/>
    <row r="10560" ht="12.75" customHeight="1"/>
    <row r="10561" ht="12.75" customHeight="1"/>
    <row r="10562" ht="12.75" customHeight="1"/>
    <row r="10563" ht="12.75" customHeight="1"/>
    <row r="10564" ht="12.75" customHeight="1"/>
    <row r="10565" ht="12.75" customHeight="1"/>
    <row r="10566" ht="12.75" customHeight="1"/>
    <row r="10567" ht="12.75" customHeight="1"/>
    <row r="10568" ht="12.75" customHeight="1"/>
    <row r="10569" ht="12.75" customHeight="1"/>
    <row r="10570" ht="12.75" customHeight="1"/>
    <row r="10571" ht="12.75" customHeight="1"/>
    <row r="10572" ht="12.75" customHeight="1"/>
    <row r="10573" ht="12.75" customHeight="1"/>
    <row r="10574" ht="12.75" customHeight="1"/>
    <row r="10575" ht="12.75" customHeight="1"/>
    <row r="10576" ht="12.75" customHeight="1"/>
    <row r="10577" ht="12.75" customHeight="1"/>
    <row r="10578" ht="12.75" customHeight="1"/>
    <row r="10579" ht="12.75" customHeight="1"/>
    <row r="10580" ht="12.75" customHeight="1"/>
    <row r="10581" ht="12.75" customHeight="1"/>
    <row r="10582" ht="12.75" customHeight="1"/>
    <row r="10583" ht="12.75" customHeight="1"/>
    <row r="10584" ht="12.75" customHeight="1"/>
    <row r="10585" ht="12.75" customHeight="1"/>
    <row r="10586" ht="12.75" customHeight="1"/>
    <row r="10587" ht="12.75" customHeight="1"/>
    <row r="10588" ht="12.75" customHeight="1"/>
    <row r="10589" ht="12.75" customHeight="1"/>
    <row r="10590" ht="12.75" customHeight="1"/>
    <row r="10591" ht="12.75" customHeight="1"/>
    <row r="10592" ht="12.75" customHeight="1"/>
    <row r="10593" ht="12.75" customHeight="1"/>
    <row r="10594" ht="12.75" customHeight="1"/>
    <row r="10595" ht="12.75" customHeight="1"/>
    <row r="10596" ht="12.75" customHeight="1"/>
    <row r="10597" ht="12.75" customHeight="1"/>
    <row r="10598" ht="12.75" customHeight="1"/>
    <row r="10599" ht="12.75" customHeight="1"/>
    <row r="10600" ht="12.75" customHeight="1"/>
    <row r="10601" ht="12.75" customHeight="1"/>
    <row r="10602" ht="12.75" customHeight="1"/>
    <row r="10603" ht="12.75" customHeight="1"/>
    <row r="10604" ht="12.75" customHeight="1"/>
    <row r="10605" ht="12.75" customHeight="1"/>
    <row r="10606" ht="12.75" customHeight="1"/>
    <row r="10607" ht="12.75" customHeight="1"/>
    <row r="10608" ht="12.75" customHeight="1"/>
    <row r="10609" ht="12.75" customHeight="1"/>
    <row r="10610" ht="12.75" customHeight="1"/>
    <row r="10611" ht="12.75" customHeight="1"/>
    <row r="10612" ht="12.75" customHeight="1"/>
    <row r="10613" ht="12.75" customHeight="1"/>
    <row r="10614" ht="12.75" customHeight="1"/>
    <row r="10615" ht="12.75" customHeight="1"/>
    <row r="10616" ht="12.75" customHeight="1"/>
    <row r="10617" ht="12.75" customHeight="1"/>
    <row r="10618" ht="12.75" customHeight="1"/>
    <row r="10619" ht="12.75" customHeight="1"/>
    <row r="10620" ht="12.75" customHeight="1"/>
    <row r="10621" ht="12.75" customHeight="1"/>
    <row r="10622" ht="12.75" customHeight="1"/>
    <row r="10623" ht="12.75" customHeight="1"/>
    <row r="10624" ht="12.75" customHeight="1"/>
    <row r="10625" ht="12.75" customHeight="1"/>
    <row r="10626" ht="12.75" customHeight="1"/>
    <row r="10627" ht="12.75" customHeight="1"/>
    <row r="10628" ht="12.75" customHeight="1"/>
    <row r="10629" ht="12.75" customHeight="1"/>
    <row r="10630" ht="12.75" customHeight="1"/>
    <row r="10631" ht="12.75" customHeight="1"/>
    <row r="10632" ht="12.75" customHeight="1"/>
    <row r="10633" ht="12.75" customHeight="1"/>
    <row r="10634" ht="12.75" customHeight="1"/>
    <row r="10635" ht="12.75" customHeight="1"/>
    <row r="10636" ht="12.75" customHeight="1"/>
    <row r="10637" ht="12.75" customHeight="1"/>
    <row r="10638" ht="12.75" customHeight="1"/>
    <row r="10639" ht="12.75" customHeight="1"/>
    <row r="10640" ht="12.75" customHeight="1"/>
    <row r="10641" ht="12.75" customHeight="1"/>
    <row r="10642" ht="12.75" customHeight="1"/>
    <row r="10643" ht="12.75" customHeight="1"/>
    <row r="10644" ht="12.75" customHeight="1"/>
    <row r="10645" ht="12.75" customHeight="1"/>
    <row r="10646" ht="12.75" customHeight="1"/>
    <row r="10647" ht="12.75" customHeight="1"/>
    <row r="10648" ht="12.75" customHeight="1"/>
    <row r="10649" ht="12.75" customHeight="1"/>
    <row r="10650" ht="12.75" customHeight="1"/>
    <row r="10651" ht="12.75" customHeight="1"/>
    <row r="10652" ht="12.75" customHeight="1"/>
    <row r="10653" ht="12.75" customHeight="1"/>
    <row r="10654" ht="12.75" customHeight="1"/>
    <row r="10655" ht="12.75" customHeight="1"/>
    <row r="10656" ht="12.75" customHeight="1"/>
    <row r="10657" ht="12.75" customHeight="1"/>
    <row r="10658" ht="12.75" customHeight="1"/>
    <row r="10659" ht="12.75" customHeight="1"/>
    <row r="10660" ht="12.75" customHeight="1"/>
    <row r="10661" ht="12.75" customHeight="1"/>
    <row r="10662" ht="12.75" customHeight="1"/>
    <row r="10663" ht="12.75" customHeight="1"/>
    <row r="10664" ht="12.75" customHeight="1"/>
    <row r="10665" ht="12.75" customHeight="1"/>
    <row r="10666" ht="12.75" customHeight="1"/>
    <row r="10667" ht="12.75" customHeight="1"/>
    <row r="10668" ht="12.75" customHeight="1"/>
    <row r="10669" ht="12.75" customHeight="1"/>
    <row r="10670" ht="12.75" customHeight="1"/>
    <row r="10671" ht="12.75" customHeight="1"/>
    <row r="10672" ht="12.75" customHeight="1"/>
    <row r="10673" ht="12.75" customHeight="1"/>
    <row r="10674" ht="12.75" customHeight="1"/>
    <row r="10675" ht="12.75" customHeight="1"/>
    <row r="10676" ht="12.75" customHeight="1"/>
    <row r="10677" ht="12.75" customHeight="1"/>
    <row r="10678" ht="12.75" customHeight="1"/>
    <row r="10679" ht="12.75" customHeight="1"/>
    <row r="10680" ht="12.75" customHeight="1"/>
    <row r="10681" ht="12.75" customHeight="1"/>
    <row r="10682" ht="12.75" customHeight="1"/>
    <row r="10683" ht="12.75" customHeight="1"/>
    <row r="10684" ht="12.75" customHeight="1"/>
    <row r="10685" ht="12.75" customHeight="1"/>
    <row r="10686" ht="12.75" customHeight="1"/>
    <row r="10687" ht="12.75" customHeight="1"/>
    <row r="10688" ht="12.75" customHeight="1"/>
    <row r="10689" ht="12.75" customHeight="1"/>
    <row r="10690" ht="12.75" customHeight="1"/>
    <row r="10691" ht="12.75" customHeight="1"/>
    <row r="10692" ht="12.75" customHeight="1"/>
    <row r="10693" ht="12.75" customHeight="1"/>
    <row r="10694" ht="12.75" customHeight="1"/>
    <row r="10695" ht="12.75" customHeight="1"/>
    <row r="10696" ht="12.75" customHeight="1"/>
    <row r="10697" ht="12.75" customHeight="1"/>
    <row r="10698" ht="12.75" customHeight="1"/>
    <row r="10699" ht="12.75" customHeight="1"/>
    <row r="10700" ht="12.75" customHeight="1"/>
    <row r="10701" ht="12.75" customHeight="1"/>
    <row r="10702" ht="12.75" customHeight="1"/>
    <row r="10703" ht="12.75" customHeight="1"/>
    <row r="10704" ht="12.75" customHeight="1"/>
    <row r="10705" ht="12.75" customHeight="1"/>
    <row r="10706" ht="12.75" customHeight="1"/>
    <row r="10707" ht="12.75" customHeight="1"/>
    <row r="10708" ht="12.75" customHeight="1"/>
    <row r="10709" ht="12.75" customHeight="1"/>
    <row r="10710" ht="12.75" customHeight="1"/>
    <row r="10711" ht="12.75" customHeight="1"/>
    <row r="10712" ht="12.75" customHeight="1"/>
    <row r="10713" ht="12.75" customHeight="1"/>
    <row r="10714" ht="12.75" customHeight="1"/>
    <row r="10715" ht="12.75" customHeight="1"/>
    <row r="10716" ht="12.75" customHeight="1"/>
    <row r="10717" ht="12.75" customHeight="1"/>
    <row r="10718" ht="12.75" customHeight="1"/>
    <row r="10719" ht="12.75" customHeight="1"/>
    <row r="10720" ht="12.75" customHeight="1"/>
    <row r="10721" ht="12.75" customHeight="1"/>
    <row r="10722" ht="12.75" customHeight="1"/>
    <row r="10723" ht="12.75" customHeight="1"/>
    <row r="10724" ht="12.75" customHeight="1"/>
    <row r="10725" ht="12.75" customHeight="1"/>
    <row r="10726" ht="12.75" customHeight="1"/>
    <row r="10727" ht="12.75" customHeight="1"/>
    <row r="10728" ht="12.75" customHeight="1"/>
    <row r="10729" ht="12.75" customHeight="1"/>
    <row r="10730" ht="12.75" customHeight="1"/>
    <row r="10731" ht="12.75" customHeight="1"/>
    <row r="10732" ht="12.75" customHeight="1"/>
    <row r="10733" ht="12.75" customHeight="1"/>
    <row r="10734" ht="12.75" customHeight="1"/>
    <row r="10735" ht="12.75" customHeight="1"/>
    <row r="10736" ht="12.75" customHeight="1"/>
    <row r="10737" ht="12.75" customHeight="1"/>
    <row r="10738" ht="12.75" customHeight="1"/>
    <row r="10739" ht="12.75" customHeight="1"/>
    <row r="10740" ht="12.75" customHeight="1"/>
    <row r="10741" ht="12.75" customHeight="1"/>
    <row r="10742" ht="12.75" customHeight="1"/>
    <row r="10743" ht="12.75" customHeight="1"/>
    <row r="10744" ht="12.75" customHeight="1"/>
    <row r="10745" ht="12.75" customHeight="1"/>
    <row r="10746" ht="12.75" customHeight="1"/>
    <row r="10747" ht="12.75" customHeight="1"/>
    <row r="10748" ht="12.75" customHeight="1"/>
    <row r="10749" ht="12.75" customHeight="1"/>
    <row r="10750" ht="12.75" customHeight="1"/>
    <row r="10751" ht="12.75" customHeight="1"/>
    <row r="10752" ht="12.75" customHeight="1"/>
    <row r="10753" ht="12.75" customHeight="1"/>
    <row r="10754" ht="12.75" customHeight="1"/>
    <row r="10755" ht="12.75" customHeight="1"/>
    <row r="10756" ht="12.75" customHeight="1"/>
    <row r="10757" ht="12.75" customHeight="1"/>
    <row r="10758" ht="12.75" customHeight="1"/>
    <row r="10759" ht="12.75" customHeight="1"/>
    <row r="10760" ht="12.75" customHeight="1"/>
    <row r="10761" ht="12.75" customHeight="1"/>
    <row r="10762" ht="12.75" customHeight="1"/>
    <row r="10763" ht="12.75" customHeight="1"/>
    <row r="10764" ht="12.75" customHeight="1"/>
    <row r="10765" ht="12.75" customHeight="1"/>
    <row r="10766" ht="12.75" customHeight="1"/>
    <row r="10767" ht="12.75" customHeight="1"/>
    <row r="10768" ht="12.75" customHeight="1"/>
    <row r="10769" ht="12.75" customHeight="1"/>
    <row r="10770" ht="12.75" customHeight="1"/>
    <row r="10771" ht="12.75" customHeight="1"/>
    <row r="10772" ht="12.75" customHeight="1"/>
    <row r="10773" ht="12.75" customHeight="1"/>
    <row r="10774" ht="12.75" customHeight="1"/>
    <row r="10775" ht="12.75" customHeight="1"/>
    <row r="10776" ht="12.75" customHeight="1"/>
    <row r="10777" ht="12.75" customHeight="1"/>
    <row r="10778" ht="12.75" customHeight="1"/>
    <row r="10779" ht="12.75" customHeight="1"/>
    <row r="10780" ht="12.75" customHeight="1"/>
    <row r="10781" ht="12.75" customHeight="1"/>
    <row r="10782" ht="12.75" customHeight="1"/>
    <row r="10783" ht="12.75" customHeight="1"/>
    <row r="10784" ht="12.75" customHeight="1"/>
    <row r="10785" ht="12.75" customHeight="1"/>
    <row r="10786" ht="12.75" customHeight="1"/>
    <row r="10787" ht="12.75" customHeight="1"/>
    <row r="10788" ht="12.75" customHeight="1"/>
    <row r="10789" ht="12.75" customHeight="1"/>
    <row r="10790" ht="12.75" customHeight="1"/>
    <row r="10791" ht="12.75" customHeight="1"/>
    <row r="10792" ht="12.75" customHeight="1"/>
    <row r="10793" ht="12.75" customHeight="1"/>
    <row r="10794" ht="12.75" customHeight="1"/>
    <row r="10795" ht="12.75" customHeight="1"/>
    <row r="10796" ht="12.75" customHeight="1"/>
    <row r="10797" ht="12.75" customHeight="1"/>
    <row r="10798" ht="12.75" customHeight="1"/>
    <row r="10799" ht="12.75" customHeight="1"/>
    <row r="10800" ht="12.75" customHeight="1"/>
    <row r="10801" ht="12.75" customHeight="1"/>
    <row r="10802" ht="12.75" customHeight="1"/>
    <row r="10803" ht="12.75" customHeight="1"/>
    <row r="10804" ht="12.75" customHeight="1"/>
    <row r="10805" ht="12.75" customHeight="1"/>
    <row r="10806" ht="12.75" customHeight="1"/>
    <row r="10807" ht="12.75" customHeight="1"/>
    <row r="10808" ht="12.75" customHeight="1"/>
    <row r="10809" ht="12.75" customHeight="1"/>
    <row r="10810" ht="12.75" customHeight="1"/>
    <row r="10811" ht="12.75" customHeight="1"/>
    <row r="10812" ht="12.75" customHeight="1"/>
    <row r="10813" ht="12.75" customHeight="1"/>
    <row r="10814" ht="12.75" customHeight="1"/>
    <row r="10815" ht="12.75" customHeight="1"/>
    <row r="10816" ht="12.75" customHeight="1"/>
    <row r="10817" ht="12.75" customHeight="1"/>
    <row r="10818" ht="12.75" customHeight="1"/>
    <row r="10819" ht="12.75" customHeight="1"/>
    <row r="10820" ht="12.75" customHeight="1"/>
    <row r="10821" ht="12.75" customHeight="1"/>
    <row r="10822" ht="12.75" customHeight="1"/>
    <row r="10823" ht="12.75" customHeight="1"/>
    <row r="10824" ht="12.75" customHeight="1"/>
    <row r="10825" ht="12.75" customHeight="1"/>
    <row r="10826" ht="12.75" customHeight="1"/>
    <row r="10827" ht="12.75" customHeight="1"/>
    <row r="10828" ht="12.75" customHeight="1"/>
    <row r="10829" ht="12.75" customHeight="1"/>
    <row r="10830" ht="12.75" customHeight="1"/>
    <row r="10831" ht="12.75" customHeight="1"/>
    <row r="10832" ht="12.75" customHeight="1"/>
    <row r="10833" ht="12.75" customHeight="1"/>
    <row r="10834" ht="12.75" customHeight="1"/>
    <row r="10835" ht="12.75" customHeight="1"/>
    <row r="10836" ht="12.75" customHeight="1"/>
    <row r="10837" ht="12.75" customHeight="1"/>
    <row r="10838" ht="12.75" customHeight="1"/>
    <row r="10839" ht="12.75" customHeight="1"/>
    <row r="10840" ht="12.75" customHeight="1"/>
    <row r="10841" ht="12.75" customHeight="1"/>
    <row r="10842" ht="12.75" customHeight="1"/>
    <row r="10843" ht="12.75" customHeight="1"/>
    <row r="10844" ht="12.75" customHeight="1"/>
    <row r="10845" ht="12.75" customHeight="1"/>
    <row r="10846" ht="12.75" customHeight="1"/>
    <row r="10847" ht="12.75" customHeight="1"/>
    <row r="10848" ht="12.75" customHeight="1"/>
    <row r="10849" ht="12.75" customHeight="1"/>
    <row r="10850" ht="12.75" customHeight="1"/>
    <row r="10851" ht="12.75" customHeight="1"/>
    <row r="10852" ht="12.75" customHeight="1"/>
    <row r="10853" ht="12.75" customHeight="1"/>
    <row r="10854" ht="12.75" customHeight="1"/>
    <row r="10855" ht="12.75" customHeight="1"/>
    <row r="10856" ht="12.75" customHeight="1"/>
    <row r="10857" ht="12.75" customHeight="1"/>
    <row r="10858" ht="12.75" customHeight="1"/>
    <row r="10859" ht="12.75" customHeight="1"/>
    <row r="10860" ht="12.75" customHeight="1"/>
    <row r="10861" ht="12.75" customHeight="1"/>
    <row r="10862" ht="12.75" customHeight="1"/>
    <row r="10863" ht="12.75" customHeight="1"/>
    <row r="10864" ht="12.75" customHeight="1"/>
    <row r="10865" ht="12.75" customHeight="1"/>
    <row r="10866" ht="12.75" customHeight="1"/>
    <row r="10867" ht="12.75" customHeight="1"/>
    <row r="10868" ht="12.75" customHeight="1"/>
    <row r="10869" ht="12.75" customHeight="1"/>
    <row r="10870" ht="12.75" customHeight="1"/>
    <row r="10871" ht="12.75" customHeight="1"/>
    <row r="10872" ht="12.75" customHeight="1"/>
    <row r="10873" ht="12.75" customHeight="1"/>
    <row r="10874" ht="12.75" customHeight="1"/>
    <row r="10875" ht="12.75" customHeight="1"/>
    <row r="10876" ht="12.75" customHeight="1"/>
    <row r="10877" ht="12.75" customHeight="1"/>
    <row r="10878" ht="12.75" customHeight="1"/>
    <row r="10879" ht="12.75" customHeight="1"/>
    <row r="10880" ht="12.75" customHeight="1"/>
    <row r="10881" ht="12.75" customHeight="1"/>
    <row r="10882" ht="12.75" customHeight="1"/>
    <row r="10883" ht="12.75" customHeight="1"/>
    <row r="10884" ht="12.75" customHeight="1"/>
    <row r="10885" ht="12.75" customHeight="1"/>
    <row r="10886" ht="12.75" customHeight="1"/>
    <row r="10887" ht="12.75" customHeight="1"/>
    <row r="10888" ht="12.75" customHeight="1"/>
    <row r="10889" ht="12.75" customHeight="1"/>
    <row r="10890" ht="12.75" customHeight="1"/>
    <row r="10891" ht="12.75" customHeight="1"/>
    <row r="10892" ht="12.75" customHeight="1"/>
    <row r="10893" ht="12.75" customHeight="1"/>
    <row r="10894" ht="12.75" customHeight="1"/>
    <row r="10895" ht="12.75" customHeight="1"/>
    <row r="10896" ht="12.75" customHeight="1"/>
    <row r="10897" ht="12.75" customHeight="1"/>
    <row r="10898" ht="12.75" customHeight="1"/>
    <row r="10899" ht="12.75" customHeight="1"/>
    <row r="10900" ht="12.75" customHeight="1"/>
    <row r="10901" ht="12.75" customHeight="1"/>
    <row r="10902" ht="12.75" customHeight="1"/>
    <row r="10903" ht="12.75" customHeight="1"/>
    <row r="10904" ht="12.75" customHeight="1"/>
    <row r="10905" ht="12.75" customHeight="1"/>
    <row r="10906" ht="12.75" customHeight="1"/>
    <row r="10907" ht="12.75" customHeight="1"/>
    <row r="10908" ht="12.75" customHeight="1"/>
    <row r="10909" ht="12.75" customHeight="1"/>
    <row r="10910" ht="12.75" customHeight="1"/>
    <row r="10911" ht="12.75" customHeight="1"/>
    <row r="10912" ht="12.75" customHeight="1"/>
    <row r="10913" ht="12.75" customHeight="1"/>
    <row r="10914" ht="12.75" customHeight="1"/>
    <row r="10915" ht="12.75" customHeight="1"/>
    <row r="10916" ht="12.75" customHeight="1"/>
    <row r="10917" ht="12.75" customHeight="1"/>
    <row r="10918" ht="12.75" customHeight="1"/>
    <row r="10919" ht="12.75" customHeight="1"/>
    <row r="10920" ht="12.75" customHeight="1"/>
    <row r="10921" ht="12.75" customHeight="1"/>
    <row r="10922" ht="12.75" customHeight="1"/>
    <row r="10923" ht="12.75" customHeight="1"/>
    <row r="10924" ht="12.75" customHeight="1"/>
    <row r="10925" ht="12.75" customHeight="1"/>
    <row r="10926" ht="12.75" customHeight="1"/>
    <row r="10927" ht="12.75" customHeight="1"/>
    <row r="10928" ht="12.75" customHeight="1"/>
    <row r="10929" ht="12.75" customHeight="1"/>
    <row r="10930" ht="12.75" customHeight="1"/>
    <row r="10931" ht="12.75" customHeight="1"/>
    <row r="10932" ht="12.75" customHeight="1"/>
    <row r="10933" ht="12.75" customHeight="1"/>
    <row r="10934" ht="12.75" customHeight="1"/>
    <row r="10935" ht="12.75" customHeight="1"/>
    <row r="10936" ht="12.75" customHeight="1"/>
    <row r="10937" ht="12.75" customHeight="1"/>
    <row r="10938" ht="12.75" customHeight="1"/>
    <row r="10939" ht="12.75" customHeight="1"/>
    <row r="10940" ht="12.75" customHeight="1"/>
    <row r="10941" ht="12.75" customHeight="1"/>
    <row r="10942" ht="12.75" customHeight="1"/>
    <row r="10943" ht="12.75" customHeight="1"/>
    <row r="10944" ht="12.75" customHeight="1"/>
    <row r="10945" ht="12.75" customHeight="1"/>
    <row r="10946" ht="12.75" customHeight="1"/>
    <row r="10947" ht="12.75" customHeight="1"/>
    <row r="10948" ht="12.75" customHeight="1"/>
    <row r="10949" ht="12.75" customHeight="1"/>
    <row r="10950" ht="12.75" customHeight="1"/>
    <row r="10951" ht="12.75" customHeight="1"/>
    <row r="10952" ht="12.75" customHeight="1"/>
    <row r="10953" ht="12.75" customHeight="1"/>
    <row r="10954" ht="12.75" customHeight="1"/>
    <row r="10955" ht="12.75" customHeight="1"/>
    <row r="10956" ht="12.75" customHeight="1"/>
    <row r="10957" ht="12.75" customHeight="1"/>
    <row r="10958" ht="12.75" customHeight="1"/>
    <row r="10959" ht="12.75" customHeight="1"/>
    <row r="10960" ht="12.75" customHeight="1"/>
    <row r="10961" ht="12.75" customHeight="1"/>
    <row r="10962" ht="12.75" customHeight="1"/>
    <row r="10963" ht="12.75" customHeight="1"/>
    <row r="10964" ht="12.75" customHeight="1"/>
    <row r="10965" ht="12.75" customHeight="1"/>
    <row r="10966" ht="12.75" customHeight="1"/>
    <row r="10967" ht="12.75" customHeight="1"/>
    <row r="10968" ht="12.75" customHeight="1"/>
    <row r="10969" ht="12.75" customHeight="1"/>
    <row r="10970" ht="12.75" customHeight="1"/>
    <row r="10971" ht="12.75" customHeight="1"/>
    <row r="10972" ht="12.75" customHeight="1"/>
    <row r="10973" ht="12.75" customHeight="1"/>
    <row r="10974" ht="12.75" customHeight="1"/>
    <row r="10975" ht="12.75" customHeight="1"/>
    <row r="10976" ht="12.75" customHeight="1"/>
    <row r="10977" ht="12.75" customHeight="1"/>
    <row r="10978" ht="12.75" customHeight="1"/>
    <row r="10979" ht="12.75" customHeight="1"/>
    <row r="10980" ht="12.75" customHeight="1"/>
    <row r="10981" ht="12.75" customHeight="1"/>
    <row r="10982" ht="12.75" customHeight="1"/>
    <row r="10983" ht="12.75" customHeight="1"/>
    <row r="10984" ht="12.75" customHeight="1"/>
    <row r="10985" ht="12.75" customHeight="1"/>
    <row r="10986" ht="12.75" customHeight="1"/>
    <row r="10987" ht="12.75" customHeight="1"/>
    <row r="10988" ht="12.75" customHeight="1"/>
    <row r="10989" ht="12.75" customHeight="1"/>
    <row r="10990" ht="12.75" customHeight="1"/>
    <row r="10991" ht="12.75" customHeight="1"/>
    <row r="10992" ht="12.75" customHeight="1"/>
    <row r="10993" ht="12.75" customHeight="1"/>
    <row r="10994" ht="12.75" customHeight="1"/>
    <row r="10995" ht="12.75" customHeight="1"/>
    <row r="10996" ht="12.75" customHeight="1"/>
    <row r="10997" ht="12.75" customHeight="1"/>
    <row r="10998" ht="12.75" customHeight="1"/>
    <row r="10999" ht="12.75" customHeight="1"/>
    <row r="11000" ht="12.75" customHeight="1"/>
    <row r="11001" ht="12.75" customHeight="1"/>
    <row r="11002" ht="12.75" customHeight="1"/>
    <row r="11003" ht="12.75" customHeight="1"/>
    <row r="11004" ht="12.75" customHeight="1"/>
    <row r="11005" ht="12.75" customHeight="1"/>
    <row r="11006" ht="12.75" customHeight="1"/>
    <row r="11007" ht="12.75" customHeight="1"/>
    <row r="11008" ht="12.75" customHeight="1"/>
    <row r="11009" ht="12.75" customHeight="1"/>
    <row r="11010" ht="12.75" customHeight="1"/>
    <row r="11011" ht="12.75" customHeight="1"/>
    <row r="11012" ht="12.75" customHeight="1"/>
    <row r="11013" ht="12.75" customHeight="1"/>
    <row r="11014" ht="12.75" customHeight="1"/>
    <row r="11015" ht="12.75" customHeight="1"/>
    <row r="11016" ht="12.75" customHeight="1"/>
    <row r="11017" ht="12.75" customHeight="1"/>
    <row r="11018" ht="12.75" customHeight="1"/>
    <row r="11019" ht="12.75" customHeight="1"/>
    <row r="11020" ht="12.75" customHeight="1"/>
    <row r="11021" ht="12.75" customHeight="1"/>
    <row r="11022" ht="12.75" customHeight="1"/>
    <row r="11023" ht="12.75" customHeight="1"/>
    <row r="11024" ht="12.75" customHeight="1"/>
    <row r="11025" ht="12.75" customHeight="1"/>
    <row r="11026" ht="12.75" customHeight="1"/>
    <row r="11027" ht="12.75" customHeight="1"/>
    <row r="11028" ht="12.75" customHeight="1"/>
    <row r="11029" ht="12.75" customHeight="1"/>
    <row r="11030" ht="12.75" customHeight="1"/>
    <row r="11031" ht="12.75" customHeight="1"/>
    <row r="11032" ht="12.75" customHeight="1"/>
    <row r="11033" ht="12.75" customHeight="1"/>
    <row r="11034" ht="12.75" customHeight="1"/>
    <row r="11035" ht="12.75" customHeight="1"/>
    <row r="11036" ht="12.75" customHeight="1"/>
    <row r="11037" ht="12.75" customHeight="1"/>
    <row r="11038" ht="12.75" customHeight="1"/>
    <row r="11039" ht="12.75" customHeight="1"/>
    <row r="11040" ht="12.75" customHeight="1"/>
    <row r="11041" ht="12.75" customHeight="1"/>
    <row r="11042" ht="12.75" customHeight="1"/>
    <row r="11043" ht="12.75" customHeight="1"/>
    <row r="11044" ht="12.75" customHeight="1"/>
    <row r="11045" ht="12.75" customHeight="1"/>
    <row r="11046" ht="12.75" customHeight="1"/>
    <row r="11047" ht="12.75" customHeight="1"/>
    <row r="11048" ht="12.75" customHeight="1"/>
    <row r="11049" ht="12.75" customHeight="1"/>
    <row r="11050" ht="12.75" customHeight="1"/>
    <row r="11051" ht="12.75" customHeight="1"/>
    <row r="11052" ht="12.75" customHeight="1"/>
    <row r="11053" ht="12.75" customHeight="1"/>
    <row r="11054" ht="12.75" customHeight="1"/>
    <row r="11055" ht="12.75" customHeight="1"/>
    <row r="11056" ht="12.75" customHeight="1"/>
    <row r="11057" ht="12.75" customHeight="1"/>
    <row r="11058" ht="12.75" customHeight="1"/>
    <row r="11059" ht="12.75" customHeight="1"/>
    <row r="11060" ht="12.75" customHeight="1"/>
    <row r="11061" ht="12.75" customHeight="1"/>
    <row r="11062" ht="12.75" customHeight="1"/>
    <row r="11063" ht="12.75" customHeight="1"/>
    <row r="11064" ht="12.75" customHeight="1"/>
    <row r="11065" ht="12.75" customHeight="1"/>
    <row r="11066" ht="12.75" customHeight="1"/>
    <row r="11067" ht="12.75" customHeight="1"/>
    <row r="11068" ht="12.75" customHeight="1"/>
    <row r="11069" ht="12.75" customHeight="1"/>
    <row r="11070" ht="12.75" customHeight="1"/>
    <row r="11071" ht="12.75" customHeight="1"/>
    <row r="11072" ht="12.75" customHeight="1"/>
    <row r="11073" ht="12.75" customHeight="1"/>
    <row r="11074" ht="12.75" customHeight="1"/>
    <row r="11075" ht="12.75" customHeight="1"/>
    <row r="11076" ht="12.75" customHeight="1"/>
    <row r="11077" ht="12.75" customHeight="1"/>
    <row r="11078" ht="12.75" customHeight="1"/>
    <row r="11079" ht="12.75" customHeight="1"/>
    <row r="11080" ht="12.75" customHeight="1"/>
    <row r="11081" ht="12.75" customHeight="1"/>
    <row r="11082" ht="12.75" customHeight="1"/>
    <row r="11083" ht="12.75" customHeight="1"/>
    <row r="11084" ht="12.75" customHeight="1"/>
    <row r="11085" ht="12.75" customHeight="1"/>
    <row r="11086" ht="12.75" customHeight="1"/>
    <row r="11087" ht="12.75" customHeight="1"/>
    <row r="11088" ht="12.75" customHeight="1"/>
    <row r="11089" ht="12.75" customHeight="1"/>
    <row r="11090" ht="12.75" customHeight="1"/>
    <row r="11091" ht="12.75" customHeight="1"/>
    <row r="11092" ht="12.75" customHeight="1"/>
    <row r="11093" ht="12.75" customHeight="1"/>
    <row r="11094" ht="12.75" customHeight="1"/>
    <row r="11095" ht="12.75" customHeight="1"/>
    <row r="11096" ht="12.75" customHeight="1"/>
    <row r="11097" ht="12.75" customHeight="1"/>
    <row r="11098" ht="12.75" customHeight="1"/>
    <row r="11099" ht="12.75" customHeight="1"/>
    <row r="11100" ht="12.75" customHeight="1"/>
    <row r="11101" ht="12.75" customHeight="1"/>
    <row r="11102" ht="12.75" customHeight="1"/>
    <row r="11103" ht="12.75" customHeight="1"/>
    <row r="11104" ht="12.75" customHeight="1"/>
    <row r="11105" ht="12.75" customHeight="1"/>
    <row r="11106" ht="12.75" customHeight="1"/>
    <row r="11107" ht="12.75" customHeight="1"/>
    <row r="11108" ht="12.75" customHeight="1"/>
    <row r="11109" ht="12.75" customHeight="1"/>
    <row r="11110" ht="12.75" customHeight="1"/>
    <row r="11111" ht="12.75" customHeight="1"/>
    <row r="11112" ht="12.75" customHeight="1"/>
    <row r="11113" ht="12.75" customHeight="1"/>
    <row r="11114" ht="12.75" customHeight="1"/>
    <row r="11115" ht="12.75" customHeight="1"/>
    <row r="11116" ht="12.75" customHeight="1"/>
    <row r="11117" ht="12.75" customHeight="1"/>
    <row r="11118" ht="12.75" customHeight="1"/>
    <row r="11119" ht="12.75" customHeight="1"/>
    <row r="11120" ht="12.75" customHeight="1"/>
    <row r="11121" ht="12.75" customHeight="1"/>
    <row r="11122" ht="12.75" customHeight="1"/>
    <row r="11123" ht="12.75" customHeight="1"/>
    <row r="11124" ht="12.75" customHeight="1"/>
    <row r="11125" ht="12.75" customHeight="1"/>
    <row r="11126" ht="12.75" customHeight="1"/>
    <row r="11127" ht="12.75" customHeight="1"/>
    <row r="11128" ht="12.75" customHeight="1"/>
    <row r="11129" ht="12.75" customHeight="1"/>
    <row r="11130" ht="12.75" customHeight="1"/>
    <row r="11131" ht="12.75" customHeight="1"/>
    <row r="11132" ht="12.75" customHeight="1"/>
    <row r="11133" ht="12.75" customHeight="1"/>
    <row r="11134" ht="12.75" customHeight="1"/>
    <row r="11135" ht="12.75" customHeight="1"/>
    <row r="11136" ht="12.75" customHeight="1"/>
    <row r="11137" ht="12.75" customHeight="1"/>
    <row r="11138" ht="12.75" customHeight="1"/>
    <row r="11139" ht="12.75" customHeight="1"/>
    <row r="11140" ht="12.75" customHeight="1"/>
    <row r="11141" ht="12.75" customHeight="1"/>
    <row r="11142" ht="12.75" customHeight="1"/>
    <row r="11143" ht="12.75" customHeight="1"/>
    <row r="11144" ht="12.75" customHeight="1"/>
    <row r="11145" ht="12.75" customHeight="1"/>
    <row r="11146" ht="12.75" customHeight="1"/>
    <row r="11147" ht="12.75" customHeight="1"/>
    <row r="11148" ht="12.75" customHeight="1"/>
    <row r="11149" ht="12.75" customHeight="1"/>
    <row r="11150" ht="12.75" customHeight="1"/>
    <row r="11151" ht="12.75" customHeight="1"/>
    <row r="11152" ht="12.75" customHeight="1"/>
    <row r="11153" ht="12.75" customHeight="1"/>
    <row r="11154" ht="12.75" customHeight="1"/>
    <row r="11155" ht="12.75" customHeight="1"/>
    <row r="11156" ht="12.75" customHeight="1"/>
    <row r="11157" ht="12.75" customHeight="1"/>
    <row r="11158" ht="12.75" customHeight="1"/>
    <row r="11159" ht="12.75" customHeight="1"/>
    <row r="11160" ht="12.75" customHeight="1"/>
    <row r="11161" ht="12.75" customHeight="1"/>
    <row r="11162" ht="12.75" customHeight="1"/>
    <row r="11163" ht="12.75" customHeight="1"/>
    <row r="11164" ht="12.75" customHeight="1"/>
    <row r="11165" ht="12.75" customHeight="1"/>
    <row r="11166" ht="12.75" customHeight="1"/>
    <row r="11167" ht="12.75" customHeight="1"/>
    <row r="11168" ht="12.75" customHeight="1"/>
    <row r="11169" ht="12.75" customHeight="1"/>
    <row r="11170" ht="12.75" customHeight="1"/>
    <row r="11171" ht="12.75" customHeight="1"/>
    <row r="11172" ht="12.75" customHeight="1"/>
    <row r="11173" ht="12.75" customHeight="1"/>
    <row r="11174" ht="12.75" customHeight="1"/>
    <row r="11175" ht="12.75" customHeight="1"/>
    <row r="11176" ht="12.75" customHeight="1"/>
    <row r="11177" ht="12.75" customHeight="1"/>
    <row r="11178" ht="12.75" customHeight="1"/>
    <row r="11179" ht="12.75" customHeight="1"/>
    <row r="11180" ht="12.75" customHeight="1"/>
    <row r="11181" ht="12.75" customHeight="1"/>
    <row r="11182" ht="12.75" customHeight="1"/>
    <row r="11183" ht="12.75" customHeight="1"/>
    <row r="11184" ht="12.75" customHeight="1"/>
    <row r="11185" ht="12.75" customHeight="1"/>
    <row r="11186" ht="12.75" customHeight="1"/>
    <row r="11187" ht="12.75" customHeight="1"/>
    <row r="11188" ht="12.75" customHeight="1"/>
    <row r="11189" ht="12.75" customHeight="1"/>
    <row r="11190" ht="12.75" customHeight="1"/>
    <row r="11191" ht="12.75" customHeight="1"/>
    <row r="11192" ht="12.75" customHeight="1"/>
    <row r="11193" ht="12.75" customHeight="1"/>
    <row r="11194" ht="12.75" customHeight="1"/>
    <row r="11195" ht="12.75" customHeight="1"/>
    <row r="11196" ht="12.75" customHeight="1"/>
    <row r="11197" ht="12.75" customHeight="1"/>
    <row r="11198" ht="12.75" customHeight="1"/>
    <row r="11199" ht="12.75" customHeight="1"/>
    <row r="11200" ht="12.75" customHeight="1"/>
    <row r="11201" ht="12.75" customHeight="1"/>
    <row r="11202" ht="12.75" customHeight="1"/>
    <row r="11203" ht="12.75" customHeight="1"/>
    <row r="11204" ht="12.75" customHeight="1"/>
    <row r="11205" ht="12.75" customHeight="1"/>
    <row r="11206" ht="12.75" customHeight="1"/>
    <row r="11207" ht="12.75" customHeight="1"/>
    <row r="11208" ht="12.75" customHeight="1"/>
    <row r="11209" ht="12.75" customHeight="1"/>
    <row r="11210" ht="12.75" customHeight="1"/>
    <row r="11211" ht="12.75" customHeight="1"/>
    <row r="11212" ht="12.75" customHeight="1"/>
    <row r="11213" ht="12.75" customHeight="1"/>
    <row r="11214" ht="12.75" customHeight="1"/>
    <row r="11215" ht="12.75" customHeight="1"/>
    <row r="11216" ht="12.75" customHeight="1"/>
    <row r="11217" ht="12.75" customHeight="1"/>
    <row r="11218" ht="12.75" customHeight="1"/>
    <row r="11219" ht="12.75" customHeight="1"/>
    <row r="11220" ht="12.75" customHeight="1"/>
    <row r="11221" ht="12.75" customHeight="1"/>
    <row r="11222" ht="12.75" customHeight="1"/>
    <row r="11223" ht="12.75" customHeight="1"/>
    <row r="11224" ht="12.75" customHeight="1"/>
    <row r="11225" ht="12.75" customHeight="1"/>
    <row r="11226" ht="12.75" customHeight="1"/>
    <row r="11227" ht="12.75" customHeight="1"/>
    <row r="11228" ht="12.75" customHeight="1"/>
    <row r="11229" ht="12.75" customHeight="1"/>
    <row r="11230" ht="12.75" customHeight="1"/>
    <row r="11231" ht="12.75" customHeight="1"/>
    <row r="11232" ht="12.75" customHeight="1"/>
    <row r="11233" ht="12.75" customHeight="1"/>
    <row r="11234" ht="12.75" customHeight="1"/>
    <row r="11235" ht="12.75" customHeight="1"/>
    <row r="11236" ht="12.75" customHeight="1"/>
    <row r="11237" ht="12.75" customHeight="1"/>
    <row r="11238" ht="12.75" customHeight="1"/>
    <row r="11239" ht="12.75" customHeight="1"/>
    <row r="11240" ht="12.75" customHeight="1"/>
    <row r="11241" ht="12.75" customHeight="1"/>
    <row r="11242" ht="12.75" customHeight="1"/>
    <row r="11243" ht="12.75" customHeight="1"/>
    <row r="11244" ht="12.75" customHeight="1"/>
    <row r="11245" ht="12.75" customHeight="1"/>
    <row r="11246" ht="12.75" customHeight="1"/>
    <row r="11247" ht="12.75" customHeight="1"/>
    <row r="11248" ht="12.75" customHeight="1"/>
    <row r="11249" ht="12.75" customHeight="1"/>
    <row r="11250" ht="12.75" customHeight="1"/>
    <row r="11251" ht="12.75" customHeight="1"/>
    <row r="11252" ht="12.75" customHeight="1"/>
    <row r="11253" ht="12.75" customHeight="1"/>
    <row r="11254" ht="12.75" customHeight="1"/>
    <row r="11255" ht="12.75" customHeight="1"/>
    <row r="11256" ht="12.75" customHeight="1"/>
    <row r="11257" ht="12.75" customHeight="1"/>
    <row r="11258" ht="12.75" customHeight="1"/>
    <row r="11259" ht="12.75" customHeight="1"/>
    <row r="11260" ht="12.75" customHeight="1"/>
    <row r="11261" ht="12.75" customHeight="1"/>
    <row r="11262" ht="12.75" customHeight="1"/>
    <row r="11263" ht="12.75" customHeight="1"/>
    <row r="11264" ht="12.75" customHeight="1"/>
    <row r="11265" ht="12.75" customHeight="1"/>
    <row r="11266" ht="12.75" customHeight="1"/>
    <row r="11267" ht="12.75" customHeight="1"/>
    <row r="11268" ht="12.75" customHeight="1"/>
    <row r="11269" ht="12.75" customHeight="1"/>
    <row r="11270" ht="12.75" customHeight="1"/>
    <row r="11271" ht="12.75" customHeight="1"/>
    <row r="11272" ht="12.75" customHeight="1"/>
    <row r="11273" ht="12.75" customHeight="1"/>
    <row r="11274" ht="12.75" customHeight="1"/>
    <row r="11275" ht="12.75" customHeight="1"/>
    <row r="11276" ht="12.75" customHeight="1"/>
    <row r="11277" ht="12.75" customHeight="1"/>
    <row r="11278" ht="12.75" customHeight="1"/>
    <row r="11279" ht="12.75" customHeight="1"/>
    <row r="11280" ht="12.75" customHeight="1"/>
    <row r="11281" ht="12.75" customHeight="1"/>
    <row r="11282" ht="12.75" customHeight="1"/>
    <row r="11283" ht="12.75" customHeight="1"/>
    <row r="11284" ht="12.75" customHeight="1"/>
    <row r="11285" ht="12.75" customHeight="1"/>
    <row r="11286" ht="12.75" customHeight="1"/>
    <row r="11287" ht="12.75" customHeight="1"/>
    <row r="11288" ht="12.75" customHeight="1"/>
    <row r="11289" ht="12.75" customHeight="1"/>
    <row r="11290" ht="12.75" customHeight="1"/>
    <row r="11291" ht="12.75" customHeight="1"/>
    <row r="11292" ht="12.75" customHeight="1"/>
    <row r="11293" ht="12.75" customHeight="1"/>
    <row r="11294" ht="12.75" customHeight="1"/>
    <row r="11295" ht="12.75" customHeight="1"/>
    <row r="11296" ht="12.75" customHeight="1"/>
    <row r="11297" ht="12.75" customHeight="1"/>
    <row r="11298" ht="12.75" customHeight="1"/>
    <row r="11299" ht="12.75" customHeight="1"/>
    <row r="11300" ht="12.75" customHeight="1"/>
    <row r="11301" ht="12.75" customHeight="1"/>
    <row r="11302" ht="12.75" customHeight="1"/>
    <row r="11303" ht="12.75" customHeight="1"/>
    <row r="11304" ht="12.75" customHeight="1"/>
    <row r="11305" ht="12.75" customHeight="1"/>
    <row r="11306" ht="12.75" customHeight="1"/>
    <row r="11307" ht="12.75" customHeight="1"/>
    <row r="11308" ht="12.75" customHeight="1"/>
    <row r="11309" ht="12.75" customHeight="1"/>
    <row r="11310" ht="12.75" customHeight="1"/>
    <row r="11311" ht="12.75" customHeight="1"/>
    <row r="11312" ht="12.75" customHeight="1"/>
    <row r="11313" ht="12.75" customHeight="1"/>
    <row r="11314" ht="12.75" customHeight="1"/>
    <row r="11315" ht="12.75" customHeight="1"/>
    <row r="11316" ht="12.75" customHeight="1"/>
    <row r="11317" ht="12.75" customHeight="1"/>
    <row r="11318" ht="12.75" customHeight="1"/>
    <row r="11319" ht="12.75" customHeight="1"/>
    <row r="11320" ht="12.75" customHeight="1"/>
    <row r="11321" ht="12.75" customHeight="1"/>
    <row r="11322" ht="12.75" customHeight="1"/>
    <row r="11323" ht="12.75" customHeight="1"/>
    <row r="11324" ht="12.75" customHeight="1"/>
    <row r="11325" ht="12.75" customHeight="1"/>
    <row r="11326" ht="12.75" customHeight="1"/>
    <row r="11327" ht="12.75" customHeight="1"/>
    <row r="11328" ht="12.75" customHeight="1"/>
    <row r="11329" ht="12.75" customHeight="1"/>
    <row r="11330" ht="12.75" customHeight="1"/>
    <row r="11331" ht="12.75" customHeight="1"/>
    <row r="11332" ht="12.75" customHeight="1"/>
    <row r="11333" ht="12.75" customHeight="1"/>
    <row r="11334" ht="12.75" customHeight="1"/>
    <row r="11335" ht="12.75" customHeight="1"/>
    <row r="11336" ht="12.75" customHeight="1"/>
    <row r="11337" ht="12.75" customHeight="1"/>
    <row r="11338" ht="12.75" customHeight="1"/>
    <row r="11339" ht="12.75" customHeight="1"/>
    <row r="11340" ht="12.75" customHeight="1"/>
    <row r="11341" ht="12.75" customHeight="1"/>
    <row r="11342" ht="12.75" customHeight="1"/>
    <row r="11343" ht="12.75" customHeight="1"/>
    <row r="11344" ht="12.75" customHeight="1"/>
    <row r="11345" ht="12.75" customHeight="1"/>
    <row r="11346" ht="12.75" customHeight="1"/>
    <row r="11347" ht="12.75" customHeight="1"/>
    <row r="11348" ht="12.75" customHeight="1"/>
    <row r="11349" ht="12.75" customHeight="1"/>
    <row r="11350" ht="12.75" customHeight="1"/>
    <row r="11351" ht="12.75" customHeight="1"/>
    <row r="11352" ht="12.75" customHeight="1"/>
    <row r="11353" ht="12.75" customHeight="1"/>
    <row r="11354" ht="12.75" customHeight="1"/>
    <row r="11355" ht="12.75" customHeight="1"/>
    <row r="11356" ht="12.75" customHeight="1"/>
    <row r="11357" ht="12.75" customHeight="1"/>
    <row r="11358" ht="12.75" customHeight="1"/>
    <row r="11359" ht="12.75" customHeight="1"/>
    <row r="11360" ht="12.75" customHeight="1"/>
    <row r="11361" ht="12.75" customHeight="1"/>
    <row r="11362" ht="12.75" customHeight="1"/>
    <row r="11363" ht="12.75" customHeight="1"/>
    <row r="11364" ht="12.75" customHeight="1"/>
    <row r="11365" ht="12.75" customHeight="1"/>
    <row r="11366" ht="12.75" customHeight="1"/>
    <row r="11367" ht="12.75" customHeight="1"/>
    <row r="11368" ht="12.75" customHeight="1"/>
    <row r="11369" ht="12.75" customHeight="1"/>
    <row r="11370" ht="12.75" customHeight="1"/>
    <row r="11371" ht="12.75" customHeight="1"/>
    <row r="11372" ht="12.75" customHeight="1"/>
    <row r="11373" ht="12.75" customHeight="1"/>
    <row r="11374" ht="12.75" customHeight="1"/>
    <row r="11375" ht="12.75" customHeight="1"/>
    <row r="11376" ht="12.75" customHeight="1"/>
    <row r="11377" ht="12.75" customHeight="1"/>
    <row r="11378" ht="12.75" customHeight="1"/>
    <row r="11379" ht="12.75" customHeight="1"/>
    <row r="11380" ht="12.75" customHeight="1"/>
    <row r="11381" ht="12.75" customHeight="1"/>
    <row r="11382" ht="12.75" customHeight="1"/>
    <row r="11383" ht="12.75" customHeight="1"/>
    <row r="11384" ht="12.75" customHeight="1"/>
    <row r="11385" ht="12.75" customHeight="1"/>
    <row r="11386" ht="12.75" customHeight="1"/>
    <row r="11387" ht="12.75" customHeight="1"/>
    <row r="11388" ht="12.75" customHeight="1"/>
    <row r="11389" ht="12.75" customHeight="1"/>
    <row r="11390" ht="12.75" customHeight="1"/>
    <row r="11391" ht="12.75" customHeight="1"/>
    <row r="11392" ht="12.75" customHeight="1"/>
    <row r="11393" ht="12.75" customHeight="1"/>
    <row r="11394" ht="12.75" customHeight="1"/>
    <row r="11395" ht="12.75" customHeight="1"/>
    <row r="11396" ht="12.75" customHeight="1"/>
    <row r="11397" ht="12.75" customHeight="1"/>
    <row r="11398" ht="12.75" customHeight="1"/>
    <row r="11399" ht="12.75" customHeight="1"/>
    <row r="11400" ht="12.75" customHeight="1"/>
    <row r="11401" ht="12.75" customHeight="1"/>
    <row r="11402" ht="12.75" customHeight="1"/>
    <row r="11403" ht="12.75" customHeight="1"/>
    <row r="11404" ht="12.75" customHeight="1"/>
    <row r="11405" ht="12.75" customHeight="1"/>
    <row r="11406" ht="12.75" customHeight="1"/>
    <row r="11407" ht="12.75" customHeight="1"/>
    <row r="11408" ht="12.75" customHeight="1"/>
    <row r="11409" ht="12.75" customHeight="1"/>
    <row r="11410" ht="12.75" customHeight="1"/>
    <row r="11411" ht="12.75" customHeight="1"/>
    <row r="11412" ht="12.75" customHeight="1"/>
    <row r="11413" ht="12.75" customHeight="1"/>
    <row r="11414" ht="12.75" customHeight="1"/>
    <row r="11415" ht="12.75" customHeight="1"/>
    <row r="11416" ht="12.75" customHeight="1"/>
    <row r="11417" ht="12.75" customHeight="1"/>
    <row r="11418" ht="12.75" customHeight="1"/>
    <row r="11419" ht="12.75" customHeight="1"/>
    <row r="11420" ht="12.75" customHeight="1"/>
    <row r="11421" ht="12.75" customHeight="1"/>
    <row r="11422" ht="12.75" customHeight="1"/>
    <row r="11423" ht="12.75" customHeight="1"/>
    <row r="11424" ht="12.75" customHeight="1"/>
    <row r="11425" ht="12.75" customHeight="1"/>
    <row r="11426" ht="12.75" customHeight="1"/>
    <row r="11427" ht="12.75" customHeight="1"/>
    <row r="11428" ht="12.75" customHeight="1"/>
    <row r="11429" ht="12.75" customHeight="1"/>
    <row r="11430" ht="12.75" customHeight="1"/>
    <row r="11431" ht="12.75" customHeight="1"/>
    <row r="11432" ht="12.75" customHeight="1"/>
    <row r="11433" ht="12.75" customHeight="1"/>
    <row r="11434" ht="12.75" customHeight="1"/>
    <row r="11435" ht="12.75" customHeight="1"/>
    <row r="11436" ht="12.75" customHeight="1"/>
    <row r="11437" ht="12.75" customHeight="1"/>
    <row r="11438" ht="12.75" customHeight="1"/>
    <row r="11439" ht="12.75" customHeight="1"/>
    <row r="11440" ht="12.75" customHeight="1"/>
    <row r="11441" ht="12.75" customHeight="1"/>
    <row r="11442" ht="12.75" customHeight="1"/>
    <row r="11443" ht="12.75" customHeight="1"/>
    <row r="11444" ht="12.75" customHeight="1"/>
    <row r="11445" ht="12.75" customHeight="1"/>
    <row r="11446" ht="12.75" customHeight="1"/>
    <row r="11447" ht="12.75" customHeight="1"/>
    <row r="11448" ht="12.75" customHeight="1"/>
    <row r="11449" ht="12.75" customHeight="1"/>
    <row r="11450" ht="12.75" customHeight="1"/>
    <row r="11451" ht="12.75" customHeight="1"/>
    <row r="11452" ht="12.75" customHeight="1"/>
    <row r="11453" ht="12.75" customHeight="1"/>
    <row r="11454" ht="12.75" customHeight="1"/>
    <row r="11455" ht="12.75" customHeight="1"/>
    <row r="11456" ht="12.75" customHeight="1"/>
    <row r="11457" ht="12.75" customHeight="1"/>
    <row r="11458" ht="12.75" customHeight="1"/>
    <row r="11459" ht="12.75" customHeight="1"/>
    <row r="11460" ht="12.75" customHeight="1"/>
    <row r="11461" ht="12.75" customHeight="1"/>
    <row r="11462" ht="12.75" customHeight="1"/>
    <row r="11463" ht="12.75" customHeight="1"/>
    <row r="11464" ht="12.75" customHeight="1"/>
    <row r="11465" ht="12.75" customHeight="1"/>
    <row r="11466" ht="12.75" customHeight="1"/>
    <row r="11467" ht="12.75" customHeight="1"/>
    <row r="11468" ht="12.75" customHeight="1"/>
    <row r="11469" ht="12.75" customHeight="1"/>
    <row r="11470" ht="12.75" customHeight="1"/>
    <row r="11471" ht="12.75" customHeight="1"/>
    <row r="11472" ht="12.75" customHeight="1"/>
    <row r="11473" ht="12.75" customHeight="1"/>
    <row r="11474" ht="12.75" customHeight="1"/>
    <row r="11475" ht="12.75" customHeight="1"/>
    <row r="11476" ht="12.75" customHeight="1"/>
    <row r="11477" ht="12.75" customHeight="1"/>
    <row r="11478" ht="12.75" customHeight="1"/>
    <row r="11479" ht="12.75" customHeight="1"/>
    <row r="11480" ht="12.75" customHeight="1"/>
    <row r="11481" ht="12.75" customHeight="1"/>
    <row r="11482" ht="12.75" customHeight="1"/>
    <row r="11483" ht="12.75" customHeight="1"/>
    <row r="11484" ht="12.75" customHeight="1"/>
    <row r="11485" ht="12.75" customHeight="1"/>
    <row r="11486" ht="12.75" customHeight="1"/>
    <row r="11487" ht="12.75" customHeight="1"/>
    <row r="11488" ht="12.75" customHeight="1"/>
    <row r="11489" ht="12.75" customHeight="1"/>
    <row r="11490" ht="12.75" customHeight="1"/>
    <row r="11491" ht="12.75" customHeight="1"/>
    <row r="11492" ht="12.75" customHeight="1"/>
    <row r="11493" ht="12.75" customHeight="1"/>
    <row r="11494" ht="12.75" customHeight="1"/>
    <row r="11495" ht="12.75" customHeight="1"/>
    <row r="11496" ht="12.75" customHeight="1"/>
    <row r="11497" ht="12.75" customHeight="1"/>
    <row r="11498" ht="12.75" customHeight="1"/>
    <row r="11499" ht="12.75" customHeight="1"/>
    <row r="11500" ht="12.75" customHeight="1"/>
    <row r="11501" ht="12.75" customHeight="1"/>
    <row r="11502" ht="12.75" customHeight="1"/>
    <row r="11503" ht="12.75" customHeight="1"/>
    <row r="11504" ht="12.75" customHeight="1"/>
    <row r="11505" ht="12.75" customHeight="1"/>
    <row r="11506" ht="12.75" customHeight="1"/>
    <row r="11507" ht="12.75" customHeight="1"/>
    <row r="11508" ht="12.75" customHeight="1"/>
    <row r="11509" ht="12.75" customHeight="1"/>
    <row r="11510" ht="12.75" customHeight="1"/>
    <row r="11511" ht="12.75" customHeight="1"/>
    <row r="11512" ht="12.75" customHeight="1"/>
    <row r="11513" ht="12.75" customHeight="1"/>
    <row r="11514" ht="12.75" customHeight="1"/>
    <row r="11515" ht="12.75" customHeight="1"/>
    <row r="11516" ht="12.75" customHeight="1"/>
    <row r="11517" ht="12.75" customHeight="1"/>
    <row r="11518" ht="12.75" customHeight="1"/>
    <row r="11519" ht="12.75" customHeight="1"/>
    <row r="11520" ht="12.75" customHeight="1"/>
    <row r="11521" ht="12.75" customHeight="1"/>
    <row r="11522" ht="12.75" customHeight="1"/>
    <row r="11523" ht="12.75" customHeight="1"/>
    <row r="11524" ht="12.75" customHeight="1"/>
    <row r="11525" ht="12.75" customHeight="1"/>
    <row r="11526" ht="12.75" customHeight="1"/>
    <row r="11527" ht="12.75" customHeight="1"/>
    <row r="11528" ht="12.75" customHeight="1"/>
    <row r="11529" ht="12.75" customHeight="1"/>
    <row r="11530" ht="12.75" customHeight="1"/>
    <row r="11531" ht="12.75" customHeight="1"/>
    <row r="11532" ht="12.75" customHeight="1"/>
    <row r="11533" ht="12.75" customHeight="1"/>
    <row r="11534" ht="12.75" customHeight="1"/>
    <row r="11535" ht="12.75" customHeight="1"/>
    <row r="11536" ht="12.75" customHeight="1"/>
    <row r="11537" ht="12.75" customHeight="1"/>
    <row r="11538" ht="12.75" customHeight="1"/>
    <row r="11539" ht="12.75" customHeight="1"/>
    <row r="11540" ht="12.75" customHeight="1"/>
    <row r="11541" ht="12.75" customHeight="1"/>
    <row r="11542" ht="12.75" customHeight="1"/>
    <row r="11543" ht="12.75" customHeight="1"/>
    <row r="11544" ht="12.75" customHeight="1"/>
    <row r="11545" ht="12.75" customHeight="1"/>
    <row r="11546" ht="12.75" customHeight="1"/>
    <row r="11547" ht="12.75" customHeight="1"/>
    <row r="11548" ht="12.75" customHeight="1"/>
    <row r="11549" ht="12.75" customHeight="1"/>
    <row r="11550" ht="12.75" customHeight="1"/>
    <row r="11551" ht="12.75" customHeight="1"/>
    <row r="11552" ht="12.75" customHeight="1"/>
    <row r="11553" ht="12.75" customHeight="1"/>
    <row r="11554" ht="12.75" customHeight="1"/>
    <row r="11555" ht="12.75" customHeight="1"/>
    <row r="11556" ht="12.75" customHeight="1"/>
    <row r="11557" ht="12.75" customHeight="1"/>
    <row r="11558" ht="12.75" customHeight="1"/>
    <row r="11559" ht="12.75" customHeight="1"/>
    <row r="11560" ht="12.75" customHeight="1"/>
    <row r="11561" ht="12.75" customHeight="1"/>
    <row r="11562" ht="12.75" customHeight="1"/>
    <row r="11563" ht="12.75" customHeight="1"/>
    <row r="11564" ht="12.75" customHeight="1"/>
    <row r="11565" ht="12.75" customHeight="1"/>
    <row r="11566" ht="12.75" customHeight="1"/>
    <row r="11567" ht="12.75" customHeight="1"/>
    <row r="11568" ht="12.75" customHeight="1"/>
    <row r="11569" ht="12.75" customHeight="1"/>
    <row r="11570" ht="12.75" customHeight="1"/>
    <row r="11571" ht="12.75" customHeight="1"/>
    <row r="11572" ht="12.75" customHeight="1"/>
    <row r="11573" ht="12.75" customHeight="1"/>
    <row r="11574" ht="12.75" customHeight="1"/>
    <row r="11575" ht="12.75" customHeight="1"/>
    <row r="11576" ht="12.75" customHeight="1"/>
    <row r="11577" ht="12.75" customHeight="1"/>
    <row r="11578" ht="12.75" customHeight="1"/>
    <row r="11579" ht="12.75" customHeight="1"/>
    <row r="11580" ht="12.75" customHeight="1"/>
    <row r="11581" ht="12.75" customHeight="1"/>
    <row r="11582" ht="12.75" customHeight="1"/>
    <row r="11583" ht="12.75" customHeight="1"/>
    <row r="11584" ht="12.75" customHeight="1"/>
    <row r="11585" ht="12.75" customHeight="1"/>
    <row r="11586" ht="12.75" customHeight="1"/>
    <row r="11587" ht="12.75" customHeight="1"/>
    <row r="11588" ht="12.75" customHeight="1"/>
    <row r="11589" ht="12.75" customHeight="1"/>
    <row r="11590" ht="12.75" customHeight="1"/>
    <row r="11591" ht="12.75" customHeight="1"/>
    <row r="11592" ht="12.75" customHeight="1"/>
    <row r="11593" ht="12.75" customHeight="1"/>
    <row r="11594" ht="12.75" customHeight="1"/>
    <row r="11595" ht="12.75" customHeight="1"/>
    <row r="11596" ht="12.75" customHeight="1"/>
    <row r="11597" ht="12.75" customHeight="1"/>
    <row r="11598" ht="12.75" customHeight="1"/>
    <row r="11599" ht="12.75" customHeight="1"/>
    <row r="11600" ht="12.75" customHeight="1"/>
    <row r="11601" ht="12.75" customHeight="1"/>
    <row r="11602" ht="12.75" customHeight="1"/>
    <row r="11603" ht="12.75" customHeight="1"/>
    <row r="11604" ht="12.75" customHeight="1"/>
    <row r="11605" ht="12.75" customHeight="1"/>
    <row r="11606" ht="12.75" customHeight="1"/>
    <row r="11607" ht="12.75" customHeight="1"/>
    <row r="11608" ht="12.75" customHeight="1"/>
    <row r="11609" ht="12.75" customHeight="1"/>
    <row r="11610" ht="12.75" customHeight="1"/>
    <row r="11611" ht="12.75" customHeight="1"/>
    <row r="11612" ht="12.75" customHeight="1"/>
    <row r="11613" ht="12.75" customHeight="1"/>
    <row r="11614" ht="12.75" customHeight="1"/>
    <row r="11615" ht="12.75" customHeight="1"/>
    <row r="11616" ht="12.75" customHeight="1"/>
    <row r="11617" ht="12.75" customHeight="1"/>
    <row r="11618" ht="12.75" customHeight="1"/>
    <row r="11619" ht="12.75" customHeight="1"/>
    <row r="11620" ht="12.75" customHeight="1"/>
    <row r="11621" ht="12.75" customHeight="1"/>
    <row r="11622" ht="12.75" customHeight="1"/>
    <row r="11623" ht="12.75" customHeight="1"/>
    <row r="11624" ht="12.75" customHeight="1"/>
    <row r="11625" ht="12.75" customHeight="1"/>
    <row r="11626" ht="12.75" customHeight="1"/>
    <row r="11627" ht="12.75" customHeight="1"/>
    <row r="11628" ht="12.75" customHeight="1"/>
    <row r="11629" ht="12.75" customHeight="1"/>
    <row r="11630" ht="12.75" customHeight="1"/>
    <row r="11631" ht="12.75" customHeight="1"/>
    <row r="11632" ht="12.75" customHeight="1"/>
    <row r="11633" ht="12.75" customHeight="1"/>
    <row r="11634" ht="12.75" customHeight="1"/>
    <row r="11635" ht="12.75" customHeight="1"/>
    <row r="11636" ht="12.75" customHeight="1"/>
    <row r="11637" ht="12.75" customHeight="1"/>
    <row r="11638" ht="12.75" customHeight="1"/>
    <row r="11639" ht="12.75" customHeight="1"/>
    <row r="11640" ht="12.75" customHeight="1"/>
    <row r="11641" ht="12.75" customHeight="1"/>
    <row r="11642" ht="12.75" customHeight="1"/>
    <row r="11643" ht="12.75" customHeight="1"/>
    <row r="11644" ht="12.75" customHeight="1"/>
    <row r="11645" ht="12.75" customHeight="1"/>
    <row r="11646" ht="12.75" customHeight="1"/>
    <row r="11647" ht="12.75" customHeight="1"/>
    <row r="11648" ht="12.75" customHeight="1"/>
    <row r="11649" ht="12.75" customHeight="1"/>
    <row r="11650" ht="12.75" customHeight="1"/>
    <row r="11651" ht="12.75" customHeight="1"/>
    <row r="11652" ht="12.75" customHeight="1"/>
    <row r="11653" ht="12.75" customHeight="1"/>
    <row r="11654" ht="12.75" customHeight="1"/>
    <row r="11655" ht="12.75" customHeight="1"/>
    <row r="11656" ht="12.75" customHeight="1"/>
    <row r="11657" ht="12.75" customHeight="1"/>
    <row r="11658" ht="12.75" customHeight="1"/>
    <row r="11659" ht="12.75" customHeight="1"/>
    <row r="11660" ht="12.75" customHeight="1"/>
    <row r="11661" ht="12.75" customHeight="1"/>
    <row r="11662" ht="12.75" customHeight="1"/>
    <row r="11663" ht="12.75" customHeight="1"/>
    <row r="11664" ht="12.75" customHeight="1"/>
    <row r="11665" ht="12.75" customHeight="1"/>
    <row r="11666" ht="12.75" customHeight="1"/>
    <row r="11667" ht="12.75" customHeight="1"/>
    <row r="11668" ht="12.75" customHeight="1"/>
    <row r="11669" ht="12.75" customHeight="1"/>
    <row r="11670" ht="12.75" customHeight="1"/>
    <row r="11671" ht="12.75" customHeight="1"/>
    <row r="11672" ht="12.75" customHeight="1"/>
    <row r="11673" ht="12.75" customHeight="1"/>
    <row r="11674" ht="12.75" customHeight="1"/>
    <row r="11675" ht="12.75" customHeight="1"/>
    <row r="11676" ht="12.75" customHeight="1"/>
    <row r="11677" ht="12.75" customHeight="1"/>
    <row r="11678" ht="12.75" customHeight="1"/>
    <row r="11679" ht="12.75" customHeight="1"/>
    <row r="11680" ht="12.75" customHeight="1"/>
    <row r="11681" ht="12.75" customHeight="1"/>
    <row r="11682" ht="12.75" customHeight="1"/>
    <row r="11683" ht="12.75" customHeight="1"/>
    <row r="11684" ht="12.75" customHeight="1"/>
    <row r="11685" ht="12.75" customHeight="1"/>
    <row r="11686" ht="12.75" customHeight="1"/>
    <row r="11687" ht="12.75" customHeight="1"/>
    <row r="11688" ht="12.75" customHeight="1"/>
    <row r="11689" ht="12.75" customHeight="1"/>
    <row r="11690" ht="12.75" customHeight="1"/>
    <row r="11691" ht="12.75" customHeight="1"/>
    <row r="11692" ht="12.75" customHeight="1"/>
    <row r="11693" ht="12.75" customHeight="1"/>
    <row r="11694" ht="12.75" customHeight="1"/>
    <row r="11695" ht="12.75" customHeight="1"/>
    <row r="11696" ht="12.75" customHeight="1"/>
    <row r="11697" ht="12.75" customHeight="1"/>
    <row r="11698" ht="12.75" customHeight="1"/>
    <row r="11699" ht="12.75" customHeight="1"/>
    <row r="11700" ht="12.75" customHeight="1"/>
    <row r="11701" ht="12.75" customHeight="1"/>
    <row r="11702" ht="12.75" customHeight="1"/>
    <row r="11703" ht="12.75" customHeight="1"/>
    <row r="11704" ht="12.75" customHeight="1"/>
    <row r="11705" ht="12.75" customHeight="1"/>
    <row r="11706" ht="12.75" customHeight="1"/>
    <row r="11707" ht="12.75" customHeight="1"/>
    <row r="11708" ht="12.75" customHeight="1"/>
    <row r="11709" ht="12.75" customHeight="1"/>
    <row r="11710" ht="12.75" customHeight="1"/>
    <row r="11711" ht="12.75" customHeight="1"/>
    <row r="11712" ht="12.75" customHeight="1"/>
    <row r="11713" ht="12.75" customHeight="1"/>
    <row r="11714" ht="12.75" customHeight="1"/>
    <row r="11715" ht="12.75" customHeight="1"/>
    <row r="11716" ht="12.75" customHeight="1"/>
    <row r="11717" ht="12.75" customHeight="1"/>
    <row r="11718" ht="12.75" customHeight="1"/>
    <row r="11719" ht="12.75" customHeight="1"/>
    <row r="11720" ht="12.75" customHeight="1"/>
    <row r="11721" ht="12.75" customHeight="1"/>
    <row r="11722" ht="12.75" customHeight="1"/>
    <row r="11723" ht="12.75" customHeight="1"/>
    <row r="11724" ht="12.75" customHeight="1"/>
    <row r="11725" ht="12.75" customHeight="1"/>
    <row r="11726" ht="12.75" customHeight="1"/>
    <row r="11727" ht="12.75" customHeight="1"/>
    <row r="11728" ht="12.75" customHeight="1"/>
    <row r="11729" ht="12.75" customHeight="1"/>
    <row r="11730" ht="12.75" customHeight="1"/>
    <row r="11731" ht="12.75" customHeight="1"/>
    <row r="11732" ht="12.75" customHeight="1"/>
    <row r="11733" ht="12.75" customHeight="1"/>
    <row r="11734" ht="12.75" customHeight="1"/>
    <row r="11735" ht="12.75" customHeight="1"/>
    <row r="11736" ht="12.75" customHeight="1"/>
    <row r="11737" ht="12.75" customHeight="1"/>
    <row r="11738" ht="12.75" customHeight="1"/>
    <row r="11739" ht="12.75" customHeight="1"/>
    <row r="11740" ht="12.75" customHeight="1"/>
    <row r="11741" ht="12.75" customHeight="1"/>
    <row r="11742" ht="12.75" customHeight="1"/>
    <row r="11743" ht="12.75" customHeight="1"/>
    <row r="11744" ht="12.75" customHeight="1"/>
    <row r="11745" ht="12.75" customHeight="1"/>
    <row r="11746" ht="12.75" customHeight="1"/>
    <row r="11747" ht="12.75" customHeight="1"/>
    <row r="11748" ht="12.75" customHeight="1"/>
    <row r="11749" ht="12.75" customHeight="1"/>
    <row r="11750" ht="12.75" customHeight="1"/>
    <row r="11751" ht="12.75" customHeight="1"/>
    <row r="11752" ht="12.75" customHeight="1"/>
    <row r="11753" ht="12.75" customHeight="1"/>
    <row r="11754" ht="12.75" customHeight="1"/>
    <row r="11755" ht="12.75" customHeight="1"/>
    <row r="11756" ht="12.75" customHeight="1"/>
    <row r="11757" ht="12.75" customHeight="1"/>
    <row r="11758" ht="12.75" customHeight="1"/>
    <row r="11759" ht="12.75" customHeight="1"/>
    <row r="11760" ht="12.75" customHeight="1"/>
    <row r="11761" ht="12.75" customHeight="1"/>
    <row r="11762" ht="12.75" customHeight="1"/>
    <row r="11763" ht="12.75" customHeight="1"/>
    <row r="11764" ht="12.75" customHeight="1"/>
    <row r="11765" ht="12.75" customHeight="1"/>
    <row r="11766" ht="12.75" customHeight="1"/>
    <row r="11767" ht="12.75" customHeight="1"/>
    <row r="11768" ht="12.75" customHeight="1"/>
    <row r="11769" ht="12.75" customHeight="1"/>
    <row r="11770" ht="12.75" customHeight="1"/>
    <row r="11771" ht="12.75" customHeight="1"/>
    <row r="11772" ht="12.75" customHeight="1"/>
    <row r="11773" ht="12.75" customHeight="1"/>
    <row r="11774" ht="12.75" customHeight="1"/>
    <row r="11775" ht="12.75" customHeight="1"/>
    <row r="11776" ht="12.75" customHeight="1"/>
    <row r="11777" ht="12.75" customHeight="1"/>
    <row r="11778" ht="12.75" customHeight="1"/>
    <row r="11779" ht="12.75" customHeight="1"/>
    <row r="11780" ht="12.75" customHeight="1"/>
    <row r="11781" ht="12.75" customHeight="1"/>
    <row r="11782" ht="12.75" customHeight="1"/>
    <row r="11783" ht="12.75" customHeight="1"/>
    <row r="11784" ht="12.75" customHeight="1"/>
    <row r="11785" ht="12.75" customHeight="1"/>
    <row r="11786" ht="12.75" customHeight="1"/>
    <row r="11787" ht="12.75" customHeight="1"/>
    <row r="11788" ht="12.75" customHeight="1"/>
    <row r="11789" ht="12.75" customHeight="1"/>
    <row r="11790" ht="12.75" customHeight="1"/>
    <row r="11791" ht="12.75" customHeight="1"/>
    <row r="11792" ht="12.75" customHeight="1"/>
    <row r="11793" ht="12.75" customHeight="1"/>
    <row r="11794" ht="12.75" customHeight="1"/>
    <row r="11795" ht="12.75" customHeight="1"/>
    <row r="11796" ht="12.75" customHeight="1"/>
    <row r="11797" ht="12.75" customHeight="1"/>
    <row r="11798" ht="12.75" customHeight="1"/>
    <row r="11799" ht="12.75" customHeight="1"/>
    <row r="11800" ht="12.75" customHeight="1"/>
    <row r="11801" ht="12.75" customHeight="1"/>
    <row r="11802" ht="12.75" customHeight="1"/>
    <row r="11803" ht="12.75" customHeight="1"/>
    <row r="11804" ht="12.75" customHeight="1"/>
    <row r="11805" ht="12.75" customHeight="1"/>
    <row r="11806" ht="12.75" customHeight="1"/>
    <row r="11807" ht="12.75" customHeight="1"/>
    <row r="11808" ht="12.75" customHeight="1"/>
    <row r="11809" ht="12.75" customHeight="1"/>
    <row r="11810" ht="12.75" customHeight="1"/>
    <row r="11811" ht="12.75" customHeight="1"/>
    <row r="11812" ht="12.75" customHeight="1"/>
    <row r="11813" ht="12.75" customHeight="1"/>
    <row r="11814" ht="12.75" customHeight="1"/>
    <row r="11815" ht="12.75" customHeight="1"/>
    <row r="11816" ht="12.75" customHeight="1"/>
    <row r="11817" ht="12.75" customHeight="1"/>
    <row r="11818" ht="12.75" customHeight="1"/>
    <row r="11819" ht="12.75" customHeight="1"/>
    <row r="11820" ht="12.75" customHeight="1"/>
    <row r="11821" ht="12.75" customHeight="1"/>
    <row r="11822" ht="12.75" customHeight="1"/>
    <row r="11823" ht="12.75" customHeight="1"/>
    <row r="11824" ht="12.75" customHeight="1"/>
    <row r="11825" ht="12.75" customHeight="1"/>
    <row r="11826" ht="12.75" customHeight="1"/>
    <row r="11827" ht="12.75" customHeight="1"/>
    <row r="11828" ht="12.75" customHeight="1"/>
    <row r="11829" ht="12.75" customHeight="1"/>
    <row r="11830" ht="12.75" customHeight="1"/>
    <row r="11831" ht="12.75" customHeight="1"/>
    <row r="11832" ht="12.75" customHeight="1"/>
    <row r="11833" ht="12.75" customHeight="1"/>
    <row r="11834" ht="12.75" customHeight="1"/>
    <row r="11835" ht="12.75" customHeight="1"/>
    <row r="11836" ht="12.75" customHeight="1"/>
    <row r="11837" ht="12.75" customHeight="1"/>
    <row r="11838" ht="12.75" customHeight="1"/>
    <row r="11839" ht="12.75" customHeight="1"/>
    <row r="11840" ht="12.75" customHeight="1"/>
    <row r="11841" ht="12.75" customHeight="1"/>
    <row r="11842" ht="12.75" customHeight="1"/>
    <row r="11843" ht="12.75" customHeight="1"/>
    <row r="11844" ht="12.75" customHeight="1"/>
    <row r="11845" ht="12.75" customHeight="1"/>
    <row r="11846" ht="12.75" customHeight="1"/>
    <row r="11847" ht="12.75" customHeight="1"/>
    <row r="11848" ht="12.75" customHeight="1"/>
    <row r="11849" ht="12.75" customHeight="1"/>
    <row r="11850" ht="12.75" customHeight="1"/>
    <row r="11851" ht="12.75" customHeight="1"/>
    <row r="11852" ht="12.75" customHeight="1"/>
    <row r="11853" ht="12.75" customHeight="1"/>
    <row r="11854" ht="12.75" customHeight="1"/>
    <row r="11855" ht="12.75" customHeight="1"/>
    <row r="11856" ht="12.75" customHeight="1"/>
    <row r="11857" ht="12.75" customHeight="1"/>
    <row r="11858" ht="12.75" customHeight="1"/>
    <row r="11859" ht="12.75" customHeight="1"/>
    <row r="11860" ht="12.75" customHeight="1"/>
    <row r="11861" ht="12.75" customHeight="1"/>
    <row r="11862" ht="12.75" customHeight="1"/>
    <row r="11863" ht="12.75" customHeight="1"/>
    <row r="11864" ht="12.75" customHeight="1"/>
    <row r="11865" ht="12.75" customHeight="1"/>
    <row r="11866" ht="12.75" customHeight="1"/>
    <row r="11867" ht="12.75" customHeight="1"/>
    <row r="11868" ht="12.75" customHeight="1"/>
    <row r="11869" ht="12.75" customHeight="1"/>
    <row r="11870" ht="12.75" customHeight="1"/>
    <row r="11871" ht="12.75" customHeight="1"/>
    <row r="11872" ht="12.75" customHeight="1"/>
    <row r="11873" ht="12.75" customHeight="1"/>
    <row r="11874" ht="12.75" customHeight="1"/>
    <row r="11875" ht="12.75" customHeight="1"/>
    <row r="11876" ht="12.75" customHeight="1"/>
    <row r="11877" ht="12.75" customHeight="1"/>
    <row r="11878" ht="12.75" customHeight="1"/>
    <row r="11879" ht="12.75" customHeight="1"/>
    <row r="11880" ht="12.75" customHeight="1"/>
    <row r="11881" ht="12.75" customHeight="1"/>
    <row r="11882" ht="12.75" customHeight="1"/>
    <row r="11883" ht="12.75" customHeight="1"/>
    <row r="11884" ht="12.75" customHeight="1"/>
    <row r="11885" ht="12.75" customHeight="1"/>
    <row r="11886" ht="12.75" customHeight="1"/>
    <row r="11887" ht="12.75" customHeight="1"/>
    <row r="11888" ht="12.75" customHeight="1"/>
    <row r="11889" ht="12.75" customHeight="1"/>
    <row r="11890" ht="12.75" customHeight="1"/>
    <row r="11891" ht="12.75" customHeight="1"/>
    <row r="11892" ht="12.75" customHeight="1"/>
    <row r="11893" ht="12.75" customHeight="1"/>
    <row r="11894" ht="12.75" customHeight="1"/>
    <row r="11895" ht="12.75" customHeight="1"/>
    <row r="11896" ht="12.75" customHeight="1"/>
    <row r="11897" ht="12.75" customHeight="1"/>
    <row r="11898" ht="12.75" customHeight="1"/>
    <row r="11899" ht="12.75" customHeight="1"/>
    <row r="11900" ht="12.75" customHeight="1"/>
    <row r="11901" ht="12.75" customHeight="1"/>
    <row r="11902" ht="12.75" customHeight="1"/>
    <row r="11903" ht="12.75" customHeight="1"/>
    <row r="11904" ht="12.75" customHeight="1"/>
    <row r="11905" ht="12.75" customHeight="1"/>
    <row r="11906" ht="12.75" customHeight="1"/>
    <row r="11907" ht="12.75" customHeight="1"/>
    <row r="11908" ht="12.75" customHeight="1"/>
    <row r="11909" ht="12.75" customHeight="1"/>
    <row r="11910" ht="12.75" customHeight="1"/>
    <row r="11911" ht="12.75" customHeight="1"/>
    <row r="11912" ht="12.75" customHeight="1"/>
    <row r="11913" ht="12.75" customHeight="1"/>
    <row r="11914" ht="12.75" customHeight="1"/>
    <row r="11915" ht="12.75" customHeight="1"/>
    <row r="11916" ht="12.75" customHeight="1"/>
    <row r="11917" ht="12.75" customHeight="1"/>
    <row r="11918" ht="12.75" customHeight="1"/>
    <row r="11919" ht="12.75" customHeight="1"/>
    <row r="11920" ht="12.75" customHeight="1"/>
    <row r="11921" ht="12.75" customHeight="1"/>
    <row r="11922" ht="12.75" customHeight="1"/>
    <row r="11923" ht="12.75" customHeight="1"/>
    <row r="11924" ht="12.75" customHeight="1"/>
    <row r="11925" ht="12.75" customHeight="1"/>
    <row r="11926" ht="12.75" customHeight="1"/>
    <row r="11927" ht="12.75" customHeight="1"/>
    <row r="11928" ht="12.75" customHeight="1"/>
    <row r="11929" ht="12.75" customHeight="1"/>
    <row r="11930" ht="12.75" customHeight="1"/>
    <row r="11931" ht="12.75" customHeight="1"/>
    <row r="11932" ht="12.75" customHeight="1"/>
    <row r="11933" ht="12.75" customHeight="1"/>
    <row r="11934" ht="12.75" customHeight="1"/>
    <row r="11935" ht="12.75" customHeight="1"/>
    <row r="11936" ht="12.75" customHeight="1"/>
    <row r="11937" ht="12.75" customHeight="1"/>
    <row r="11938" ht="12.75" customHeight="1"/>
    <row r="11939" ht="12.75" customHeight="1"/>
    <row r="11940" ht="12.75" customHeight="1"/>
    <row r="11941" ht="12.75" customHeight="1"/>
    <row r="11942" ht="12.75" customHeight="1"/>
    <row r="11943" ht="12.75" customHeight="1"/>
    <row r="11944" ht="12.75" customHeight="1"/>
    <row r="11945" ht="12.75" customHeight="1"/>
    <row r="11946" ht="12.75" customHeight="1"/>
    <row r="11947" ht="12.75" customHeight="1"/>
    <row r="11948" ht="12.75" customHeight="1"/>
    <row r="11949" ht="12.75" customHeight="1"/>
    <row r="11950" ht="12.75" customHeight="1"/>
    <row r="11951" ht="12.75" customHeight="1"/>
    <row r="11952" ht="12.75" customHeight="1"/>
    <row r="11953" ht="12.75" customHeight="1"/>
    <row r="11954" ht="12.75" customHeight="1"/>
    <row r="11955" ht="12.75" customHeight="1"/>
    <row r="11956" ht="12.75" customHeight="1"/>
    <row r="11957" ht="12.75" customHeight="1"/>
    <row r="11958" ht="12.75" customHeight="1"/>
    <row r="11959" ht="12.75" customHeight="1"/>
    <row r="11960" ht="12.75" customHeight="1"/>
    <row r="11961" ht="12.75" customHeight="1"/>
    <row r="11962" ht="12.75" customHeight="1"/>
    <row r="11963" ht="12.75" customHeight="1"/>
    <row r="11964" ht="12.75" customHeight="1"/>
    <row r="11965" ht="12.75" customHeight="1"/>
    <row r="11966" ht="12.75" customHeight="1"/>
    <row r="11967" ht="12.75" customHeight="1"/>
    <row r="11968" ht="12.75" customHeight="1"/>
    <row r="11969" ht="12.75" customHeight="1"/>
    <row r="11970" ht="12.75" customHeight="1"/>
    <row r="11971" ht="12.75" customHeight="1"/>
    <row r="11972" ht="12.75" customHeight="1"/>
    <row r="11973" ht="12.75" customHeight="1"/>
    <row r="11974" ht="12.75" customHeight="1"/>
    <row r="11975" ht="12.75" customHeight="1"/>
    <row r="11976" ht="12.75" customHeight="1"/>
    <row r="11977" ht="12.75" customHeight="1"/>
    <row r="11978" ht="12.75" customHeight="1"/>
    <row r="11979" ht="12.75" customHeight="1"/>
    <row r="11980" ht="12.75" customHeight="1"/>
    <row r="11981" ht="12.75" customHeight="1"/>
    <row r="11982" ht="12.75" customHeight="1"/>
    <row r="11983" ht="12.75" customHeight="1"/>
    <row r="11984" ht="12.75" customHeight="1"/>
    <row r="11985" ht="12.75" customHeight="1"/>
    <row r="11986" ht="12.75" customHeight="1"/>
    <row r="11987" ht="12.75" customHeight="1"/>
    <row r="11988" ht="12.75" customHeight="1"/>
    <row r="11989" ht="12.75" customHeight="1"/>
    <row r="11990" ht="12.75" customHeight="1"/>
    <row r="11991" ht="12.75" customHeight="1"/>
    <row r="11992" ht="12.75" customHeight="1"/>
    <row r="11993" ht="12.75" customHeight="1"/>
    <row r="11994" ht="12.75" customHeight="1"/>
    <row r="11995" ht="12.75" customHeight="1"/>
    <row r="11996" ht="12.75" customHeight="1"/>
    <row r="11997" ht="12.75" customHeight="1"/>
    <row r="11998" ht="12.75" customHeight="1"/>
    <row r="11999" ht="12.75" customHeight="1"/>
    <row r="12000" ht="12.75" customHeight="1"/>
    <row r="12001" ht="12.75" customHeight="1"/>
    <row r="12002" ht="12.75" customHeight="1"/>
    <row r="12003" ht="12.75" customHeight="1"/>
    <row r="12004" ht="12.75" customHeight="1"/>
    <row r="12005" ht="12.75" customHeight="1"/>
    <row r="12006" ht="12.75" customHeight="1"/>
    <row r="12007" ht="12.75" customHeight="1"/>
    <row r="12008" ht="12.75" customHeight="1"/>
    <row r="12009" ht="12.75" customHeight="1"/>
    <row r="12010" ht="12.75" customHeight="1"/>
    <row r="12011" ht="12.75" customHeight="1"/>
    <row r="12012" ht="12.75" customHeight="1"/>
    <row r="12013" ht="12.75" customHeight="1"/>
    <row r="12014" ht="12.75" customHeight="1"/>
    <row r="12015" ht="12.75" customHeight="1"/>
    <row r="12016" ht="12.75" customHeight="1"/>
    <row r="12017" ht="12.75" customHeight="1"/>
    <row r="12018" ht="12.75" customHeight="1"/>
    <row r="12019" ht="12.75" customHeight="1"/>
    <row r="12020" ht="12.75" customHeight="1"/>
    <row r="12021" ht="12.75" customHeight="1"/>
    <row r="12022" ht="12.75" customHeight="1"/>
    <row r="12023" ht="12.75" customHeight="1"/>
    <row r="12024" ht="12.75" customHeight="1"/>
    <row r="12025" ht="12.75" customHeight="1"/>
    <row r="12026" ht="12.75" customHeight="1"/>
    <row r="12027" ht="12.75" customHeight="1"/>
    <row r="12028" ht="12.75" customHeight="1"/>
    <row r="12029" ht="12.75" customHeight="1"/>
    <row r="12030" ht="12.75" customHeight="1"/>
    <row r="12031" ht="12.75" customHeight="1"/>
    <row r="12032" ht="12.75" customHeight="1"/>
    <row r="12033" ht="12.75" customHeight="1"/>
    <row r="12034" ht="12.75" customHeight="1"/>
    <row r="12035" ht="12.75" customHeight="1"/>
    <row r="12036" ht="12.75" customHeight="1"/>
    <row r="12037" ht="12.75" customHeight="1"/>
    <row r="12038" ht="12.75" customHeight="1"/>
    <row r="12039" ht="12.75" customHeight="1"/>
    <row r="12040" ht="12.75" customHeight="1"/>
    <row r="12041" ht="12.75" customHeight="1"/>
    <row r="12042" ht="12.75" customHeight="1"/>
    <row r="12043" ht="12.75" customHeight="1"/>
    <row r="12044" ht="12.75" customHeight="1"/>
    <row r="12045" ht="12.75" customHeight="1"/>
    <row r="12046" ht="12.75" customHeight="1"/>
    <row r="12047" ht="12.75" customHeight="1"/>
    <row r="12048" ht="12.75" customHeight="1"/>
    <row r="12049" ht="12.75" customHeight="1"/>
    <row r="12050" ht="12.75" customHeight="1"/>
    <row r="12051" ht="12.75" customHeight="1"/>
    <row r="12052" ht="12.75" customHeight="1"/>
    <row r="12053" ht="12.75" customHeight="1"/>
    <row r="12054" ht="12.75" customHeight="1"/>
    <row r="12055" ht="12.75" customHeight="1"/>
    <row r="12056" ht="12.75" customHeight="1"/>
    <row r="12057" ht="12.75" customHeight="1"/>
    <row r="12058" ht="12.75" customHeight="1"/>
    <row r="12059" ht="12.75" customHeight="1"/>
    <row r="12060" ht="12.75" customHeight="1"/>
    <row r="12061" ht="12.75" customHeight="1"/>
    <row r="12062" ht="12.75" customHeight="1"/>
    <row r="12063" ht="12.75" customHeight="1"/>
    <row r="12064" ht="12.75" customHeight="1"/>
    <row r="12065" ht="12.75" customHeight="1"/>
    <row r="12066" ht="12.75" customHeight="1"/>
    <row r="12067" ht="12.75" customHeight="1"/>
    <row r="12068" ht="12.75" customHeight="1"/>
    <row r="12069" ht="12.75" customHeight="1"/>
    <row r="12070" ht="12.75" customHeight="1"/>
    <row r="12071" ht="12.75" customHeight="1"/>
    <row r="12072" ht="12.75" customHeight="1"/>
    <row r="12073" ht="12.75" customHeight="1"/>
    <row r="12074" ht="12.75" customHeight="1"/>
    <row r="12075" ht="12.75" customHeight="1"/>
    <row r="12076" ht="12.75" customHeight="1"/>
    <row r="12077" ht="12.75" customHeight="1"/>
    <row r="12078" ht="12.75" customHeight="1"/>
    <row r="12079" ht="12.75" customHeight="1"/>
    <row r="12080" ht="12.75" customHeight="1"/>
    <row r="12081" ht="12.75" customHeight="1"/>
    <row r="12082" ht="12.75" customHeight="1"/>
    <row r="12083" ht="12.75" customHeight="1"/>
    <row r="12084" ht="12.75" customHeight="1"/>
    <row r="12085" ht="12.75" customHeight="1"/>
    <row r="12086" ht="12.75" customHeight="1"/>
    <row r="12087" ht="12.75" customHeight="1"/>
    <row r="12088" ht="12.75" customHeight="1"/>
    <row r="12089" ht="12.75" customHeight="1"/>
    <row r="12090" ht="12.75" customHeight="1"/>
    <row r="12091" ht="12.75" customHeight="1"/>
    <row r="12092" ht="12.75" customHeight="1"/>
    <row r="12093" ht="12.75" customHeight="1"/>
    <row r="12094" ht="12.75" customHeight="1"/>
    <row r="12095" ht="12.75" customHeight="1"/>
    <row r="12096" ht="12.75" customHeight="1"/>
    <row r="12097" ht="12.75" customHeight="1"/>
    <row r="12098" ht="12.75" customHeight="1"/>
    <row r="12099" ht="12.75" customHeight="1"/>
    <row r="12100" ht="12.75" customHeight="1"/>
    <row r="12101" ht="12.75" customHeight="1"/>
    <row r="12102" ht="12.75" customHeight="1"/>
    <row r="12103" ht="12.75" customHeight="1"/>
    <row r="12104" ht="12.75" customHeight="1"/>
    <row r="12105" ht="12.75" customHeight="1"/>
    <row r="12106" ht="12.75" customHeight="1"/>
    <row r="12107" ht="12.75" customHeight="1"/>
    <row r="12108" ht="12.75" customHeight="1"/>
    <row r="12109" ht="12.75" customHeight="1"/>
    <row r="12110" ht="12.75" customHeight="1"/>
    <row r="12111" ht="12.75" customHeight="1"/>
    <row r="12112" ht="12.75" customHeight="1"/>
    <row r="12113" ht="12.75" customHeight="1"/>
    <row r="12114" ht="12.75" customHeight="1"/>
    <row r="12115" ht="12.75" customHeight="1"/>
    <row r="12116" ht="12.75" customHeight="1"/>
    <row r="12117" ht="12.75" customHeight="1"/>
    <row r="12118" ht="12.75" customHeight="1"/>
    <row r="12119" ht="12.75" customHeight="1"/>
    <row r="12120" ht="12.75" customHeight="1"/>
    <row r="12121" ht="12.75" customHeight="1"/>
    <row r="12122" ht="12.75" customHeight="1"/>
    <row r="12123" ht="12.75" customHeight="1"/>
    <row r="12124" ht="12.75" customHeight="1"/>
    <row r="12125" ht="12.75" customHeight="1"/>
    <row r="12126" ht="12.75" customHeight="1"/>
    <row r="12127" ht="12.75" customHeight="1"/>
    <row r="12128" ht="12.75" customHeight="1"/>
    <row r="12129" ht="12.75" customHeight="1"/>
    <row r="12130" ht="12.75" customHeight="1"/>
    <row r="12131" ht="12.75" customHeight="1"/>
    <row r="12132" ht="12.75" customHeight="1"/>
    <row r="12133" ht="12.75" customHeight="1"/>
    <row r="12134" ht="12.75" customHeight="1"/>
    <row r="12135" ht="12.75" customHeight="1"/>
    <row r="12136" ht="12.75" customHeight="1"/>
    <row r="12137" ht="12.75" customHeight="1"/>
    <row r="12138" ht="12.75" customHeight="1"/>
    <row r="12139" ht="12.75" customHeight="1"/>
    <row r="12140" ht="12.75" customHeight="1"/>
    <row r="12141" ht="12.75" customHeight="1"/>
    <row r="12142" ht="12.75" customHeight="1"/>
    <row r="12143" ht="12.75" customHeight="1"/>
    <row r="12144" ht="12.75" customHeight="1"/>
    <row r="12145" ht="12.75" customHeight="1"/>
    <row r="12146" ht="12.75" customHeight="1"/>
    <row r="12147" ht="12.75" customHeight="1"/>
    <row r="12148" ht="12.75" customHeight="1"/>
    <row r="12149" ht="12.75" customHeight="1"/>
    <row r="12150" ht="12.75" customHeight="1"/>
    <row r="12151" ht="12.75" customHeight="1"/>
    <row r="12152" ht="12.75" customHeight="1"/>
    <row r="12153" ht="12.75" customHeight="1"/>
    <row r="12154" ht="12.75" customHeight="1"/>
    <row r="12155" ht="12.75" customHeight="1"/>
    <row r="12156" ht="12.75" customHeight="1"/>
    <row r="12157" ht="12.75" customHeight="1"/>
    <row r="12158" ht="12.75" customHeight="1"/>
    <row r="12159" ht="12.75" customHeight="1"/>
    <row r="12160" ht="12.75" customHeight="1"/>
    <row r="12161" ht="12.75" customHeight="1"/>
    <row r="12162" ht="12.75" customHeight="1"/>
    <row r="12163" ht="12.75" customHeight="1"/>
    <row r="12164" ht="12.75" customHeight="1"/>
    <row r="12165" ht="12.75" customHeight="1"/>
    <row r="12166" ht="12.75" customHeight="1"/>
    <row r="12167" ht="12.75" customHeight="1"/>
    <row r="12168" ht="12.75" customHeight="1"/>
    <row r="12169" ht="12.75" customHeight="1"/>
    <row r="12170" ht="12.75" customHeight="1"/>
    <row r="12171" ht="12.75" customHeight="1"/>
    <row r="12172" ht="12.75" customHeight="1"/>
    <row r="12173" ht="12.75" customHeight="1"/>
    <row r="12174" ht="12.75" customHeight="1"/>
    <row r="12175" ht="12.75" customHeight="1"/>
    <row r="12176" ht="12.75" customHeight="1"/>
    <row r="12177" ht="12.75" customHeight="1"/>
    <row r="12178" ht="12.75" customHeight="1"/>
    <row r="12179" ht="12.75" customHeight="1"/>
    <row r="12180" ht="12.75" customHeight="1"/>
    <row r="12181" ht="12.75" customHeight="1"/>
    <row r="12182" ht="12.75" customHeight="1"/>
    <row r="12183" ht="12.75" customHeight="1"/>
    <row r="12184" ht="12.75" customHeight="1"/>
    <row r="12185" ht="12.75" customHeight="1"/>
    <row r="12186" ht="12.75" customHeight="1"/>
    <row r="12187" ht="12.75" customHeight="1"/>
    <row r="12188" ht="12.75" customHeight="1"/>
    <row r="12189" ht="12.75" customHeight="1"/>
    <row r="12190" ht="12.75" customHeight="1"/>
    <row r="12191" ht="12.75" customHeight="1"/>
    <row r="12192" ht="12.75" customHeight="1"/>
    <row r="12193" ht="12.75" customHeight="1"/>
    <row r="12194" ht="12.75" customHeight="1"/>
    <row r="12195" ht="12.75" customHeight="1"/>
    <row r="12196" ht="12.75" customHeight="1"/>
    <row r="12197" ht="12.75" customHeight="1"/>
    <row r="12198" ht="12.75" customHeight="1"/>
    <row r="12199" ht="12.75" customHeight="1"/>
    <row r="12200" ht="12.75" customHeight="1"/>
    <row r="12201" ht="12.75" customHeight="1"/>
    <row r="12202" ht="12.75" customHeight="1"/>
    <row r="12203" ht="12.75" customHeight="1"/>
    <row r="12204" ht="12.75" customHeight="1"/>
    <row r="12205" ht="12.75" customHeight="1"/>
    <row r="12206" ht="12.75" customHeight="1"/>
    <row r="12207" ht="12.75" customHeight="1"/>
    <row r="12208" ht="12.75" customHeight="1"/>
    <row r="12209" ht="12.75" customHeight="1"/>
    <row r="12210" ht="12.75" customHeight="1"/>
    <row r="12211" ht="12.75" customHeight="1"/>
    <row r="12212" ht="12.75" customHeight="1"/>
    <row r="12213" ht="12.75" customHeight="1"/>
    <row r="12214" ht="12.75" customHeight="1"/>
    <row r="12215" ht="12.75" customHeight="1"/>
    <row r="12216" ht="12.75" customHeight="1"/>
    <row r="12217" ht="12.75" customHeight="1"/>
    <row r="12218" ht="12.75" customHeight="1"/>
    <row r="12219" ht="12.75" customHeight="1"/>
    <row r="12220" ht="12.75" customHeight="1"/>
    <row r="12221" ht="12.75" customHeight="1"/>
    <row r="12222" ht="12.75" customHeight="1"/>
    <row r="12223" ht="12.75" customHeight="1"/>
    <row r="12224" ht="12.75" customHeight="1"/>
    <row r="12225" ht="12.75" customHeight="1"/>
    <row r="12226" ht="12.75" customHeight="1"/>
    <row r="12227" ht="12.75" customHeight="1"/>
    <row r="12228" ht="12.75" customHeight="1"/>
    <row r="12229" ht="12.75" customHeight="1"/>
    <row r="12230" ht="12.75" customHeight="1"/>
    <row r="12231" ht="12.75" customHeight="1"/>
    <row r="12232" ht="12.75" customHeight="1"/>
    <row r="12233" ht="12.75" customHeight="1"/>
    <row r="12234" ht="12.75" customHeight="1"/>
    <row r="12235" ht="12.75" customHeight="1"/>
    <row r="12236" ht="12.75" customHeight="1"/>
    <row r="12237" ht="12.75" customHeight="1"/>
    <row r="12238" ht="12.75" customHeight="1"/>
    <row r="12239" ht="12.75" customHeight="1"/>
    <row r="12240" ht="12.75" customHeight="1"/>
    <row r="12241" ht="12.75" customHeight="1"/>
    <row r="12242" ht="12.75" customHeight="1"/>
    <row r="12243" ht="12.75" customHeight="1"/>
    <row r="12244" ht="12.75" customHeight="1"/>
    <row r="12245" ht="12.75" customHeight="1"/>
    <row r="12246" ht="12.75" customHeight="1"/>
    <row r="12247" ht="12.75" customHeight="1"/>
    <row r="12248" ht="12.75" customHeight="1"/>
    <row r="12249" ht="12.75" customHeight="1"/>
    <row r="12250" ht="12.75" customHeight="1"/>
    <row r="12251" ht="12.75" customHeight="1"/>
    <row r="12252" ht="12.75" customHeight="1"/>
    <row r="12253" ht="12.75" customHeight="1"/>
    <row r="12254" ht="12.75" customHeight="1"/>
    <row r="12255" ht="12.75" customHeight="1"/>
    <row r="12256" ht="12.75" customHeight="1"/>
    <row r="12257" ht="12.75" customHeight="1"/>
    <row r="12258" ht="12.75" customHeight="1"/>
    <row r="12259" ht="12.75" customHeight="1"/>
    <row r="12260" ht="12.75" customHeight="1"/>
    <row r="12261" ht="12.75" customHeight="1"/>
    <row r="12262" ht="12.75" customHeight="1"/>
    <row r="12263" ht="12.75" customHeight="1"/>
    <row r="12264" ht="12.75" customHeight="1"/>
    <row r="12265" ht="12.75" customHeight="1"/>
    <row r="12266" ht="12.75" customHeight="1"/>
    <row r="12267" ht="12.75" customHeight="1"/>
    <row r="12268" ht="12.75" customHeight="1"/>
    <row r="12269" ht="12.75" customHeight="1"/>
    <row r="12270" ht="12.75" customHeight="1"/>
    <row r="12271" ht="12.75" customHeight="1"/>
    <row r="12272" ht="12.75" customHeight="1"/>
    <row r="12273" ht="12.75" customHeight="1"/>
    <row r="12274" ht="12.75" customHeight="1"/>
    <row r="12275" ht="12.75" customHeight="1"/>
    <row r="12276" ht="12.75" customHeight="1"/>
    <row r="12277" ht="12.75" customHeight="1"/>
    <row r="12278" ht="12.75" customHeight="1"/>
    <row r="12279" ht="12.75" customHeight="1"/>
    <row r="12280" ht="12.75" customHeight="1"/>
    <row r="12281" ht="12.75" customHeight="1"/>
    <row r="12282" ht="12.75" customHeight="1"/>
    <row r="12283" ht="12.75" customHeight="1"/>
    <row r="12284" ht="12.75" customHeight="1"/>
    <row r="12285" ht="12.75" customHeight="1"/>
    <row r="12286" ht="12.75" customHeight="1"/>
    <row r="12287" ht="12.75" customHeight="1"/>
    <row r="12288" ht="12.75" customHeight="1"/>
    <row r="12289" ht="12.75" customHeight="1"/>
    <row r="12290" ht="12.75" customHeight="1"/>
    <row r="12291" ht="12.75" customHeight="1"/>
    <row r="12292" ht="12.75" customHeight="1"/>
    <row r="12293" ht="12.75" customHeight="1"/>
    <row r="12294" ht="12.75" customHeight="1"/>
    <row r="12295" ht="12.75" customHeight="1"/>
    <row r="12296" ht="12.75" customHeight="1"/>
    <row r="12297" ht="12.75" customHeight="1"/>
    <row r="12298" ht="12.75" customHeight="1"/>
    <row r="12299" ht="12.75" customHeight="1"/>
    <row r="12300" ht="12.75" customHeight="1"/>
    <row r="12301" ht="12.75" customHeight="1"/>
    <row r="12302" ht="12.75" customHeight="1"/>
    <row r="12303" ht="12.75" customHeight="1"/>
    <row r="12304" ht="12.75" customHeight="1"/>
    <row r="12305" ht="12.75" customHeight="1"/>
    <row r="12306" ht="12.75" customHeight="1"/>
    <row r="12307" ht="12.75" customHeight="1"/>
    <row r="12308" ht="12.75" customHeight="1"/>
    <row r="12309" ht="12.75" customHeight="1"/>
    <row r="12310" ht="12.75" customHeight="1"/>
    <row r="12311" ht="12.75" customHeight="1"/>
    <row r="12312" ht="12.75" customHeight="1"/>
    <row r="12313" ht="12.75" customHeight="1"/>
    <row r="12314" ht="12.75" customHeight="1"/>
    <row r="12315" ht="12.75" customHeight="1"/>
    <row r="12316" ht="12.75" customHeight="1"/>
    <row r="12317" ht="12.75" customHeight="1"/>
    <row r="12318" ht="12.75" customHeight="1"/>
    <row r="12319" ht="12.75" customHeight="1"/>
    <row r="12320" ht="12.75" customHeight="1"/>
    <row r="12321" ht="12.75" customHeight="1"/>
    <row r="12322" ht="12.75" customHeight="1"/>
    <row r="12323" ht="12.75" customHeight="1"/>
    <row r="12324" ht="12.75" customHeight="1"/>
    <row r="12325" ht="12.75" customHeight="1"/>
    <row r="12326" ht="12.75" customHeight="1"/>
    <row r="12327" ht="12.75" customHeight="1"/>
    <row r="12328" ht="12.75" customHeight="1"/>
    <row r="12329" ht="12.75" customHeight="1"/>
    <row r="12330" ht="12.75" customHeight="1"/>
    <row r="12331" ht="12.75" customHeight="1"/>
    <row r="12332" ht="12.75" customHeight="1"/>
    <row r="12333" ht="12.75" customHeight="1"/>
    <row r="12334" ht="12.75" customHeight="1"/>
    <row r="12335" ht="12.75" customHeight="1"/>
    <row r="12336" ht="12.75" customHeight="1"/>
    <row r="12337" ht="12.75" customHeight="1"/>
    <row r="12338" ht="12.75" customHeight="1"/>
    <row r="12339" ht="12.75" customHeight="1"/>
    <row r="12340" ht="12.75" customHeight="1"/>
    <row r="12341" ht="12.75" customHeight="1"/>
    <row r="12342" ht="12.75" customHeight="1"/>
    <row r="12343" ht="12.75" customHeight="1"/>
    <row r="12344" ht="12.75" customHeight="1"/>
    <row r="12345" ht="12.75" customHeight="1"/>
    <row r="12346" ht="12.75" customHeight="1"/>
    <row r="12347" ht="12.75" customHeight="1"/>
    <row r="12348" ht="12.75" customHeight="1"/>
    <row r="12349" ht="12.75" customHeight="1"/>
    <row r="12350" ht="12.75" customHeight="1"/>
    <row r="12351" ht="12.75" customHeight="1"/>
    <row r="12352" ht="12.75" customHeight="1"/>
    <row r="12353" ht="12.75" customHeight="1"/>
    <row r="12354" ht="12.75" customHeight="1"/>
    <row r="12355" ht="12.75" customHeight="1"/>
    <row r="12356" ht="12.75" customHeight="1"/>
    <row r="12357" ht="12.75" customHeight="1"/>
    <row r="12358" ht="12.75" customHeight="1"/>
    <row r="12359" ht="12.75" customHeight="1"/>
    <row r="12360" ht="12.75" customHeight="1"/>
    <row r="12361" ht="12.75" customHeight="1"/>
    <row r="12362" ht="12.75" customHeight="1"/>
    <row r="12363" ht="12.75" customHeight="1"/>
    <row r="12364" ht="12.75" customHeight="1"/>
    <row r="12365" ht="12.75" customHeight="1"/>
    <row r="12366" ht="12.75" customHeight="1"/>
    <row r="12367" ht="12.75" customHeight="1"/>
    <row r="12368" ht="12.75" customHeight="1"/>
    <row r="12369" ht="12.75" customHeight="1"/>
    <row r="12370" ht="12.75" customHeight="1"/>
    <row r="12371" ht="12.75" customHeight="1"/>
    <row r="12372" ht="12.75" customHeight="1"/>
    <row r="12373" ht="12.75" customHeight="1"/>
    <row r="12374" ht="12.75" customHeight="1"/>
    <row r="12375" ht="12.75" customHeight="1"/>
    <row r="12376" ht="12.75" customHeight="1"/>
    <row r="12377" ht="12.75" customHeight="1"/>
    <row r="12378" ht="12.75" customHeight="1"/>
    <row r="12379" ht="12.75" customHeight="1"/>
    <row r="12380" ht="12.75" customHeight="1"/>
    <row r="12381" ht="12.75" customHeight="1"/>
    <row r="12382" ht="12.75" customHeight="1"/>
    <row r="12383" ht="12.75" customHeight="1"/>
    <row r="12384" ht="12.75" customHeight="1"/>
    <row r="12385" ht="12.75" customHeight="1"/>
    <row r="12386" ht="12.75" customHeight="1"/>
    <row r="12387" ht="12.75" customHeight="1"/>
    <row r="12388" ht="12.75" customHeight="1"/>
    <row r="12389" ht="12.75" customHeight="1"/>
    <row r="12390" ht="12.75" customHeight="1"/>
    <row r="12391" ht="12.75" customHeight="1"/>
    <row r="12392" ht="12.75" customHeight="1"/>
    <row r="12393" ht="12.75" customHeight="1"/>
    <row r="12394" ht="12.75" customHeight="1"/>
    <row r="12395" ht="12.75" customHeight="1"/>
    <row r="12396" ht="12.75" customHeight="1"/>
    <row r="12397" ht="12.75" customHeight="1"/>
    <row r="12398" ht="12.75" customHeight="1"/>
    <row r="12399" ht="12.75" customHeight="1"/>
    <row r="12400" ht="12.75" customHeight="1"/>
    <row r="12401" ht="12.75" customHeight="1"/>
    <row r="12402" ht="12.75" customHeight="1"/>
    <row r="12403" ht="12.75" customHeight="1"/>
    <row r="12404" ht="12.75" customHeight="1"/>
    <row r="12405" ht="12.75" customHeight="1"/>
    <row r="12406" ht="12.75" customHeight="1"/>
    <row r="12407" ht="12.75" customHeight="1"/>
    <row r="12408" ht="12.75" customHeight="1"/>
    <row r="12409" ht="12.75" customHeight="1"/>
    <row r="12410" ht="12.75" customHeight="1"/>
    <row r="12411" ht="12.75" customHeight="1"/>
    <row r="12412" ht="12.75" customHeight="1"/>
    <row r="12413" ht="12.75" customHeight="1"/>
    <row r="12414" ht="12.75" customHeight="1"/>
    <row r="12415" ht="12.75" customHeight="1"/>
    <row r="12416" ht="12.75" customHeight="1"/>
    <row r="12417" ht="12.75" customHeight="1"/>
    <row r="12418" ht="12.75" customHeight="1"/>
    <row r="12419" ht="12.75" customHeight="1"/>
    <row r="12420" ht="12.75" customHeight="1"/>
    <row r="12421" ht="12.75" customHeight="1"/>
    <row r="12422" ht="12.75" customHeight="1"/>
    <row r="12423" ht="12.75" customHeight="1"/>
    <row r="12424" ht="12.75" customHeight="1"/>
    <row r="12425" ht="12.75" customHeight="1"/>
    <row r="12426" ht="12.75" customHeight="1"/>
    <row r="12427" ht="12.75" customHeight="1"/>
    <row r="12428" ht="12.75" customHeight="1"/>
    <row r="12429" ht="12.75" customHeight="1"/>
    <row r="12430" ht="12.75" customHeight="1"/>
    <row r="12431" ht="12.75" customHeight="1"/>
    <row r="12432" ht="12.75" customHeight="1"/>
    <row r="12433" ht="12.75" customHeight="1"/>
    <row r="12434" ht="12.75" customHeight="1"/>
    <row r="12435" ht="12.75" customHeight="1"/>
    <row r="12436" ht="12.75" customHeight="1"/>
    <row r="12437" ht="12.75" customHeight="1"/>
    <row r="12438" ht="12.75" customHeight="1"/>
    <row r="12439" ht="12.75" customHeight="1"/>
    <row r="12440" ht="12.75" customHeight="1"/>
    <row r="12441" ht="12.75" customHeight="1"/>
    <row r="12442" ht="12.75" customHeight="1"/>
    <row r="12443" ht="12.75" customHeight="1"/>
    <row r="12444" ht="12.75" customHeight="1"/>
    <row r="12445" ht="12.75" customHeight="1"/>
    <row r="12446" ht="12.75" customHeight="1"/>
    <row r="12447" ht="12.75" customHeight="1"/>
    <row r="12448" ht="12.75" customHeight="1"/>
    <row r="12449" ht="12.75" customHeight="1"/>
    <row r="12450" ht="12.75" customHeight="1"/>
    <row r="12451" ht="12.75" customHeight="1"/>
    <row r="12452" ht="12.75" customHeight="1"/>
    <row r="12453" ht="12.75" customHeight="1"/>
    <row r="12454" ht="12.75" customHeight="1"/>
    <row r="12455" ht="12.75" customHeight="1"/>
    <row r="12456" ht="12.75" customHeight="1"/>
    <row r="12457" ht="12.75" customHeight="1"/>
    <row r="12458" ht="12.75" customHeight="1"/>
    <row r="12459" ht="12.75" customHeight="1"/>
    <row r="12460" ht="12.75" customHeight="1"/>
    <row r="12461" ht="12.75" customHeight="1"/>
    <row r="12462" ht="12.75" customHeight="1"/>
    <row r="12463" ht="12.75" customHeight="1"/>
    <row r="12464" ht="12.75" customHeight="1"/>
    <row r="12465" ht="12.75" customHeight="1"/>
    <row r="12466" ht="12.75" customHeight="1"/>
    <row r="12467" ht="12.75" customHeight="1"/>
    <row r="12468" ht="12.75" customHeight="1"/>
    <row r="12469" ht="12.75" customHeight="1"/>
    <row r="12470" ht="12.75" customHeight="1"/>
    <row r="12471" ht="12.75" customHeight="1"/>
    <row r="12472" ht="12.75" customHeight="1"/>
    <row r="12473" ht="12.75" customHeight="1"/>
    <row r="12474" ht="12.75" customHeight="1"/>
    <row r="12475" ht="12.75" customHeight="1"/>
    <row r="12476" ht="12.75" customHeight="1"/>
    <row r="12477" ht="12.75" customHeight="1"/>
    <row r="12478" ht="12.75" customHeight="1"/>
    <row r="12479" ht="12.75" customHeight="1"/>
    <row r="12480" ht="12.75" customHeight="1"/>
    <row r="12481" ht="12.75" customHeight="1"/>
    <row r="12482" ht="12.75" customHeight="1"/>
    <row r="12483" ht="12.75" customHeight="1"/>
    <row r="12484" ht="12.75" customHeight="1"/>
    <row r="12485" ht="12.75" customHeight="1"/>
    <row r="12486" ht="12.75" customHeight="1"/>
    <row r="12487" ht="12.75" customHeight="1"/>
    <row r="12488" ht="12.75" customHeight="1"/>
    <row r="12489" ht="12.75" customHeight="1"/>
    <row r="12490" ht="12.75" customHeight="1"/>
    <row r="12491" ht="12.75" customHeight="1"/>
    <row r="12492" ht="12.75" customHeight="1"/>
    <row r="12493" ht="12.75" customHeight="1"/>
    <row r="12494" ht="12.75" customHeight="1"/>
    <row r="12495" ht="12.75" customHeight="1"/>
    <row r="12496" ht="12.75" customHeight="1"/>
    <row r="12497" ht="12.75" customHeight="1"/>
    <row r="12498" ht="12.75" customHeight="1"/>
    <row r="12499" ht="12.75" customHeight="1"/>
    <row r="12500" ht="12.75" customHeight="1"/>
    <row r="12501" ht="12.75" customHeight="1"/>
    <row r="12502" ht="12.75" customHeight="1"/>
    <row r="12503" ht="12.75" customHeight="1"/>
    <row r="12504" ht="12.75" customHeight="1"/>
    <row r="12505" ht="12.75" customHeight="1"/>
    <row r="12506" ht="12.75" customHeight="1"/>
    <row r="12507" ht="12.75" customHeight="1"/>
    <row r="12508" ht="12.75" customHeight="1"/>
    <row r="12509" ht="12.75" customHeight="1"/>
    <row r="12510" ht="12.75" customHeight="1"/>
    <row r="12511" ht="12.75" customHeight="1"/>
    <row r="12512" ht="12.75" customHeight="1"/>
    <row r="12513" ht="12.75" customHeight="1"/>
    <row r="12514" ht="12.75" customHeight="1"/>
    <row r="12515" ht="12.75" customHeight="1"/>
    <row r="12516" ht="12.75" customHeight="1"/>
    <row r="12517" ht="12.75" customHeight="1"/>
    <row r="12518" ht="12.75" customHeight="1"/>
    <row r="12519" ht="12.75" customHeight="1"/>
    <row r="12520" ht="12.75" customHeight="1"/>
    <row r="12521" ht="12.75" customHeight="1"/>
    <row r="12522" ht="12.75" customHeight="1"/>
    <row r="12523" ht="12.75" customHeight="1"/>
    <row r="12524" ht="12.75" customHeight="1"/>
    <row r="12525" ht="12.75" customHeight="1"/>
    <row r="12526" ht="12.75" customHeight="1"/>
    <row r="12527" ht="12.75" customHeight="1"/>
    <row r="12528" ht="12.75" customHeight="1"/>
    <row r="12529" ht="12.75" customHeight="1"/>
    <row r="12530" ht="12.75" customHeight="1"/>
    <row r="12531" ht="12.75" customHeight="1"/>
    <row r="12532" ht="12.75" customHeight="1"/>
    <row r="12533" ht="12.75" customHeight="1"/>
    <row r="12534" ht="12.75" customHeight="1"/>
    <row r="12535" ht="12.75" customHeight="1"/>
    <row r="12536" ht="12.75" customHeight="1"/>
    <row r="12537" ht="12.75" customHeight="1"/>
    <row r="12538" ht="12.75" customHeight="1"/>
    <row r="12539" ht="12.75" customHeight="1"/>
    <row r="12540" ht="12.75" customHeight="1"/>
    <row r="12541" ht="12.75" customHeight="1"/>
    <row r="12542" ht="12.75" customHeight="1"/>
    <row r="12543" ht="12.75" customHeight="1"/>
    <row r="12544" ht="12.75" customHeight="1"/>
    <row r="12545" ht="12.75" customHeight="1"/>
    <row r="12546" ht="12.75" customHeight="1"/>
    <row r="12547" ht="12.75" customHeight="1"/>
    <row r="12548" ht="12.75" customHeight="1"/>
    <row r="12549" ht="12.75" customHeight="1"/>
    <row r="12550" ht="12.75" customHeight="1"/>
    <row r="12551" ht="12.75" customHeight="1"/>
    <row r="12552" ht="12.75" customHeight="1"/>
    <row r="12553" ht="12.75" customHeight="1"/>
    <row r="12554" ht="12.75" customHeight="1"/>
    <row r="12555" ht="12.75" customHeight="1"/>
    <row r="12556" ht="12.75" customHeight="1"/>
    <row r="12557" ht="12.75" customHeight="1"/>
    <row r="12558" ht="12.75" customHeight="1"/>
    <row r="12559" ht="12.75" customHeight="1"/>
    <row r="12560" ht="12.75" customHeight="1"/>
    <row r="12561" ht="12.75" customHeight="1"/>
    <row r="12562" ht="12.75" customHeight="1"/>
    <row r="12563" ht="12.75" customHeight="1"/>
    <row r="12564" ht="12.75" customHeight="1"/>
    <row r="12565" ht="12.75" customHeight="1"/>
    <row r="12566" ht="12.75" customHeight="1"/>
    <row r="12567" ht="12.75" customHeight="1"/>
    <row r="12568" ht="12.75" customHeight="1"/>
    <row r="12569" ht="12.75" customHeight="1"/>
    <row r="12570" ht="12.75" customHeight="1"/>
    <row r="12571" ht="12.75" customHeight="1"/>
    <row r="12572" ht="12.75" customHeight="1"/>
    <row r="12573" ht="12.75" customHeight="1"/>
    <row r="12574" ht="12.75" customHeight="1"/>
    <row r="12575" ht="12.75" customHeight="1"/>
    <row r="12576" ht="12.75" customHeight="1"/>
    <row r="12577" ht="12.75" customHeight="1"/>
    <row r="12578" ht="12.75" customHeight="1"/>
    <row r="12579" ht="12.75" customHeight="1"/>
    <row r="12580" ht="12.75" customHeight="1"/>
    <row r="12581" ht="12.75" customHeight="1"/>
    <row r="12582" ht="12.75" customHeight="1"/>
    <row r="12583" ht="12.75" customHeight="1"/>
    <row r="12584" ht="12.75" customHeight="1"/>
    <row r="12585" ht="12.75" customHeight="1"/>
    <row r="12586" ht="12.75" customHeight="1"/>
    <row r="12587" ht="12.75" customHeight="1"/>
    <row r="12588" ht="12.75" customHeight="1"/>
    <row r="12589" ht="12.75" customHeight="1"/>
    <row r="12590" ht="12.75" customHeight="1"/>
    <row r="12591" ht="12.75" customHeight="1"/>
    <row r="12592" ht="12.75" customHeight="1"/>
    <row r="12593" ht="12.75" customHeight="1"/>
    <row r="12594" ht="12.75" customHeight="1"/>
    <row r="12595" ht="12.75" customHeight="1"/>
    <row r="12596" ht="12.75" customHeight="1"/>
    <row r="12597" ht="12.75" customHeight="1"/>
    <row r="12598" ht="12.75" customHeight="1"/>
    <row r="12599" ht="12.75" customHeight="1"/>
    <row r="12600" ht="12.75" customHeight="1"/>
    <row r="12601" ht="12.75" customHeight="1"/>
    <row r="12602" ht="12.75" customHeight="1"/>
    <row r="12603" ht="12.75" customHeight="1"/>
    <row r="12604" ht="12.75" customHeight="1"/>
    <row r="12605" ht="12.75" customHeight="1"/>
    <row r="12606" ht="12.75" customHeight="1"/>
    <row r="12607" ht="12.75" customHeight="1"/>
    <row r="12608" ht="12.75" customHeight="1"/>
    <row r="12609" ht="12.75" customHeight="1"/>
    <row r="12610" ht="12.75" customHeight="1"/>
    <row r="12611" ht="12.75" customHeight="1"/>
    <row r="12612" ht="12.75" customHeight="1"/>
    <row r="12613" ht="12.75" customHeight="1"/>
    <row r="12614" ht="12.75" customHeight="1"/>
    <row r="12615" ht="12.75" customHeight="1"/>
    <row r="12616" ht="12.75" customHeight="1"/>
    <row r="12617" ht="12.75" customHeight="1"/>
    <row r="12618" ht="12.75" customHeight="1"/>
    <row r="12619" ht="12.75" customHeight="1"/>
    <row r="12620" ht="12.75" customHeight="1"/>
    <row r="12621" ht="12.75" customHeight="1"/>
    <row r="12622" ht="12.75" customHeight="1"/>
    <row r="12623" ht="12.75" customHeight="1"/>
    <row r="12624" ht="12.75" customHeight="1"/>
    <row r="12625" ht="12.75" customHeight="1"/>
    <row r="12626" ht="12.75" customHeight="1"/>
    <row r="12627" ht="12.75" customHeight="1"/>
    <row r="12628" ht="12.75" customHeight="1"/>
    <row r="12629" ht="12.75" customHeight="1"/>
    <row r="12630" ht="12.75" customHeight="1"/>
    <row r="12631" ht="12.75" customHeight="1"/>
    <row r="12632" ht="12.75" customHeight="1"/>
    <row r="12633" ht="12.75" customHeight="1"/>
    <row r="12634" ht="12.75" customHeight="1"/>
    <row r="12635" ht="12.75" customHeight="1"/>
    <row r="12636" ht="12.75" customHeight="1"/>
    <row r="12637" ht="12.75" customHeight="1"/>
    <row r="12638" ht="12.75" customHeight="1"/>
    <row r="12639" ht="12.75" customHeight="1"/>
    <row r="12640" ht="12.75" customHeight="1"/>
    <row r="12641" ht="12.75" customHeight="1"/>
    <row r="12642" ht="12.75" customHeight="1"/>
    <row r="12643" ht="12.75" customHeight="1"/>
    <row r="12644" ht="12.75" customHeight="1"/>
    <row r="12645" ht="12.75" customHeight="1"/>
    <row r="12646" ht="12.75" customHeight="1"/>
    <row r="12647" ht="12.75" customHeight="1"/>
    <row r="12648" ht="12.75" customHeight="1"/>
    <row r="12649" ht="12.75" customHeight="1"/>
    <row r="12650" ht="12.75" customHeight="1"/>
    <row r="12651" ht="12.75" customHeight="1"/>
    <row r="12652" ht="12.75" customHeight="1"/>
    <row r="12653" ht="12.75" customHeight="1"/>
    <row r="12654" ht="12.75" customHeight="1"/>
    <row r="12655" ht="12.75" customHeight="1"/>
    <row r="12656" ht="12.75" customHeight="1"/>
    <row r="12657" ht="12.75" customHeight="1"/>
    <row r="12658" ht="12.75" customHeight="1"/>
    <row r="12659" ht="12.75" customHeight="1"/>
    <row r="12660" ht="12.75" customHeight="1"/>
    <row r="12661" ht="12.75" customHeight="1"/>
    <row r="12662" ht="12.75" customHeight="1"/>
    <row r="12663" ht="12.75" customHeight="1"/>
    <row r="12664" ht="12.75" customHeight="1"/>
    <row r="12665" ht="12.75" customHeight="1"/>
    <row r="12666" ht="12.75" customHeight="1"/>
    <row r="12667" ht="12.75" customHeight="1"/>
    <row r="12668" ht="12.75" customHeight="1"/>
    <row r="12669" ht="12.75" customHeight="1"/>
    <row r="12670" ht="12.75" customHeight="1"/>
    <row r="12671" ht="12.75" customHeight="1"/>
    <row r="12672" ht="12.75" customHeight="1"/>
    <row r="12673" ht="12.75" customHeight="1"/>
    <row r="12674" ht="12.75" customHeight="1"/>
    <row r="12675" ht="12.75" customHeight="1"/>
    <row r="12676" ht="12.75" customHeight="1"/>
    <row r="12677" ht="12.75" customHeight="1"/>
    <row r="12678" ht="12.75" customHeight="1"/>
    <row r="12679" ht="12.75" customHeight="1"/>
    <row r="12680" ht="12.75" customHeight="1"/>
    <row r="12681" ht="12.75" customHeight="1"/>
    <row r="12682" ht="12.75" customHeight="1"/>
    <row r="12683" ht="12.75" customHeight="1"/>
    <row r="12684" ht="12.75" customHeight="1"/>
    <row r="12685" ht="12.75" customHeight="1"/>
    <row r="12686" ht="12.75" customHeight="1"/>
    <row r="12687" ht="12.75" customHeight="1"/>
    <row r="12688" ht="12.75" customHeight="1"/>
    <row r="12689" ht="12.75" customHeight="1"/>
    <row r="12690" ht="12.75" customHeight="1"/>
    <row r="12691" ht="12.75" customHeight="1"/>
    <row r="12692" ht="12.75" customHeight="1"/>
    <row r="12693" ht="12.75" customHeight="1"/>
    <row r="12694" ht="12.75" customHeight="1"/>
    <row r="12695" ht="12.75" customHeight="1"/>
    <row r="12696" ht="12.75" customHeight="1"/>
    <row r="12697" ht="12.75" customHeight="1"/>
    <row r="12698" ht="12.75" customHeight="1"/>
    <row r="12699" ht="12.75" customHeight="1"/>
    <row r="12700" ht="12.75" customHeight="1"/>
    <row r="12701" ht="12.75" customHeight="1"/>
    <row r="12702" ht="12.75" customHeight="1"/>
    <row r="12703" ht="12.75" customHeight="1"/>
    <row r="12704" ht="12.75" customHeight="1"/>
    <row r="12705" ht="12.75" customHeight="1"/>
    <row r="12706" ht="12.75" customHeight="1"/>
    <row r="12707" ht="12.75" customHeight="1"/>
    <row r="12708" ht="12.75" customHeight="1"/>
    <row r="12709" ht="12.75" customHeight="1"/>
    <row r="12710" ht="12.75" customHeight="1"/>
    <row r="12711" ht="12.75" customHeight="1"/>
    <row r="12712" ht="12.75" customHeight="1"/>
    <row r="12713" ht="12.75" customHeight="1"/>
    <row r="12714" ht="12.75" customHeight="1"/>
    <row r="12715" ht="12.75" customHeight="1"/>
    <row r="12716" ht="12.75" customHeight="1"/>
    <row r="12717" ht="12.75" customHeight="1"/>
    <row r="12718" ht="12.75" customHeight="1"/>
    <row r="12719" ht="12.75" customHeight="1"/>
    <row r="12720" ht="12.75" customHeight="1"/>
    <row r="12721" ht="12.75" customHeight="1"/>
    <row r="12722" ht="12.75" customHeight="1"/>
    <row r="12723" ht="12.75" customHeight="1"/>
    <row r="12724" ht="12.75" customHeight="1"/>
    <row r="12725" ht="12.75" customHeight="1"/>
    <row r="12726" ht="12.75" customHeight="1"/>
    <row r="12727" ht="12.75" customHeight="1"/>
    <row r="12728" ht="12.75" customHeight="1"/>
    <row r="12729" ht="12.75" customHeight="1"/>
    <row r="12730" ht="12.75" customHeight="1"/>
    <row r="12731" ht="12.75" customHeight="1"/>
    <row r="12732" ht="12.75" customHeight="1"/>
    <row r="12733" ht="12.75" customHeight="1"/>
    <row r="12734" ht="12.75" customHeight="1"/>
    <row r="12735" ht="12.75" customHeight="1"/>
    <row r="12736" ht="12.75" customHeight="1"/>
    <row r="12737" ht="12.75" customHeight="1"/>
    <row r="12738" ht="12.75" customHeight="1"/>
    <row r="12739" ht="12.75" customHeight="1"/>
    <row r="12740" ht="12.75" customHeight="1"/>
    <row r="12741" ht="12.75" customHeight="1"/>
    <row r="12742" ht="12.75" customHeight="1"/>
    <row r="12743" ht="12.75" customHeight="1"/>
    <row r="12744" ht="12.75" customHeight="1"/>
    <row r="12745" ht="12.75" customHeight="1"/>
    <row r="12746" ht="12.75" customHeight="1"/>
    <row r="12747" ht="12.75" customHeight="1"/>
    <row r="12748" ht="12.75" customHeight="1"/>
    <row r="12749" ht="12.75" customHeight="1"/>
    <row r="12750" ht="12.75" customHeight="1"/>
    <row r="12751" ht="12.75" customHeight="1"/>
    <row r="12752" ht="12.75" customHeight="1"/>
    <row r="12753" ht="12.75" customHeight="1"/>
    <row r="12754" ht="12.75" customHeight="1"/>
    <row r="12755" ht="12.75" customHeight="1"/>
    <row r="12756" ht="12.75" customHeight="1"/>
    <row r="12757" ht="12.75" customHeight="1"/>
    <row r="12758" ht="12.75" customHeight="1"/>
    <row r="12759" ht="12.75" customHeight="1"/>
    <row r="12760" ht="12.75" customHeight="1"/>
    <row r="12761" ht="12.75" customHeight="1"/>
    <row r="12762" ht="12.75" customHeight="1"/>
    <row r="12763" ht="12.75" customHeight="1"/>
    <row r="12764" ht="12.75" customHeight="1"/>
    <row r="12765" ht="12.75" customHeight="1"/>
    <row r="12766" ht="12.75" customHeight="1"/>
    <row r="12767" ht="12.75" customHeight="1"/>
    <row r="12768" ht="12.75" customHeight="1"/>
    <row r="12769" ht="12.75" customHeight="1"/>
    <row r="12770" ht="12.75" customHeight="1"/>
    <row r="12771" ht="12.75" customHeight="1"/>
    <row r="12772" ht="12.75" customHeight="1"/>
    <row r="12773" ht="12.75" customHeight="1"/>
    <row r="12774" ht="12.75" customHeight="1"/>
    <row r="12775" ht="12.75" customHeight="1"/>
    <row r="12776" ht="12.75" customHeight="1"/>
    <row r="12777" ht="12.75" customHeight="1"/>
    <row r="12778" ht="12.75" customHeight="1"/>
    <row r="12779" ht="12.75" customHeight="1"/>
    <row r="12780" ht="12.75" customHeight="1"/>
    <row r="12781" ht="12.75" customHeight="1"/>
    <row r="12782" ht="12.75" customHeight="1"/>
    <row r="12783" ht="12.75" customHeight="1"/>
    <row r="12784" ht="12.75" customHeight="1"/>
    <row r="12785" ht="12.75" customHeight="1"/>
    <row r="12786" ht="12.75" customHeight="1"/>
    <row r="12787" ht="12.75" customHeight="1"/>
    <row r="12788" ht="12.75" customHeight="1"/>
    <row r="12789" ht="12.75" customHeight="1"/>
    <row r="12790" ht="12.75" customHeight="1"/>
    <row r="12791" ht="12.75" customHeight="1"/>
    <row r="12792" ht="12.75" customHeight="1"/>
    <row r="12793" ht="12.75" customHeight="1"/>
    <row r="12794" ht="12.75" customHeight="1"/>
    <row r="12795" ht="12.75" customHeight="1"/>
    <row r="12796" ht="12.75" customHeight="1"/>
    <row r="12797" ht="12.75" customHeight="1"/>
    <row r="12798" ht="12.75" customHeight="1"/>
    <row r="12799" ht="12.75" customHeight="1"/>
    <row r="12800" ht="12.75" customHeight="1"/>
    <row r="12801" ht="12.75" customHeight="1"/>
    <row r="12802" ht="12.75" customHeight="1"/>
    <row r="12803" ht="12.75" customHeight="1"/>
    <row r="12804" ht="12.75" customHeight="1"/>
    <row r="12805" ht="12.75" customHeight="1"/>
    <row r="12806" ht="12.75" customHeight="1"/>
    <row r="12807" ht="12.75" customHeight="1"/>
    <row r="12808" ht="12.75" customHeight="1"/>
    <row r="12809" ht="12.75" customHeight="1"/>
    <row r="12810" ht="12.75" customHeight="1"/>
    <row r="12811" ht="12.75" customHeight="1"/>
    <row r="12812" ht="12.75" customHeight="1"/>
    <row r="12813" ht="12.75" customHeight="1"/>
    <row r="12814" ht="12.75" customHeight="1"/>
    <row r="12815" ht="12.75" customHeight="1"/>
    <row r="12816" ht="12.75" customHeight="1"/>
    <row r="12817" ht="12.75" customHeight="1"/>
    <row r="12818" ht="12.75" customHeight="1"/>
    <row r="12819" ht="12.75" customHeight="1"/>
    <row r="12820" ht="12.75" customHeight="1"/>
    <row r="12821" ht="12.75" customHeight="1"/>
    <row r="12822" ht="12.75" customHeight="1"/>
    <row r="12823" ht="12.75" customHeight="1"/>
    <row r="12824" ht="12.75" customHeight="1"/>
    <row r="12825" ht="12.75" customHeight="1"/>
    <row r="12826" ht="12.75" customHeight="1"/>
    <row r="12827" ht="12.75" customHeight="1"/>
    <row r="12828" ht="12.75" customHeight="1"/>
    <row r="12829" ht="12.75" customHeight="1"/>
    <row r="12830" ht="12.75" customHeight="1"/>
    <row r="12831" ht="12.75" customHeight="1"/>
    <row r="12832" ht="12.75" customHeight="1"/>
    <row r="12833" ht="12.75" customHeight="1"/>
    <row r="12834" ht="12.75" customHeight="1"/>
    <row r="12835" ht="12.75" customHeight="1"/>
    <row r="12836" ht="12.75" customHeight="1"/>
    <row r="12837" ht="12.75" customHeight="1"/>
    <row r="12838" ht="12.75" customHeight="1"/>
    <row r="12839" ht="12.75" customHeight="1"/>
    <row r="12840" ht="12.75" customHeight="1"/>
    <row r="12841" ht="12.75" customHeight="1"/>
    <row r="12842" ht="12.75" customHeight="1"/>
    <row r="12843" ht="12.75" customHeight="1"/>
    <row r="12844" ht="12.75" customHeight="1"/>
    <row r="12845" ht="12.75" customHeight="1"/>
    <row r="12846" ht="12.75" customHeight="1"/>
    <row r="12847" ht="12.75" customHeight="1"/>
    <row r="12848" ht="12.75" customHeight="1"/>
    <row r="12849" ht="12.75" customHeight="1"/>
    <row r="12850" ht="12.75" customHeight="1"/>
    <row r="12851" ht="12.75" customHeight="1"/>
    <row r="12852" ht="12.75" customHeight="1"/>
    <row r="12853" ht="12.75" customHeight="1"/>
    <row r="12854" ht="12.75" customHeight="1"/>
    <row r="12855" ht="12.75" customHeight="1"/>
    <row r="12856" ht="12.75" customHeight="1"/>
    <row r="12857" ht="12.75" customHeight="1"/>
    <row r="12858" ht="12.75" customHeight="1"/>
    <row r="12859" ht="12.75" customHeight="1"/>
    <row r="12860" ht="12.75" customHeight="1"/>
    <row r="12861" ht="12.75" customHeight="1"/>
    <row r="12862" ht="12.75" customHeight="1"/>
    <row r="12863" ht="12.75" customHeight="1"/>
    <row r="12864" ht="12.75" customHeight="1"/>
    <row r="12865" ht="12.75" customHeight="1"/>
    <row r="12866" ht="12.75" customHeight="1"/>
    <row r="12867" ht="12.75" customHeight="1"/>
    <row r="12868" ht="12.75" customHeight="1"/>
    <row r="12869" ht="12.75" customHeight="1"/>
    <row r="12870" ht="12.75" customHeight="1"/>
    <row r="12871" ht="12.75" customHeight="1"/>
    <row r="12872" ht="12.75" customHeight="1"/>
    <row r="12873" ht="12.75" customHeight="1"/>
    <row r="12874" ht="12.75" customHeight="1"/>
    <row r="12875" ht="12.75" customHeight="1"/>
    <row r="12876" ht="12.75" customHeight="1"/>
    <row r="12877" ht="12.75" customHeight="1"/>
    <row r="12878" ht="12.75" customHeight="1"/>
    <row r="12879" ht="12.75" customHeight="1"/>
    <row r="12880" ht="12.75" customHeight="1"/>
    <row r="12881" ht="12.75" customHeight="1"/>
    <row r="12882" ht="12.75" customHeight="1"/>
    <row r="12883" ht="12.75" customHeight="1"/>
    <row r="12884" ht="12.75" customHeight="1"/>
    <row r="12885" ht="12.75" customHeight="1"/>
    <row r="12886" ht="12.75" customHeight="1"/>
    <row r="12887" ht="12.75" customHeight="1"/>
    <row r="12888" ht="12.75" customHeight="1"/>
    <row r="12889" ht="12.75" customHeight="1"/>
    <row r="12890" ht="12.75" customHeight="1"/>
    <row r="12891" ht="12.75" customHeight="1"/>
    <row r="12892" ht="12.75" customHeight="1"/>
    <row r="12893" ht="12.75" customHeight="1"/>
    <row r="12894" ht="12.75" customHeight="1"/>
    <row r="12895" ht="12.75" customHeight="1"/>
    <row r="12896" ht="12.75" customHeight="1"/>
    <row r="12897" ht="12.75" customHeight="1"/>
    <row r="12898" ht="12.75" customHeight="1"/>
    <row r="12899" ht="12.75" customHeight="1"/>
    <row r="12900" ht="12.75" customHeight="1"/>
    <row r="12901" ht="12.75" customHeight="1"/>
    <row r="12902" ht="12.75" customHeight="1"/>
    <row r="12903" ht="12.75" customHeight="1"/>
    <row r="12904" ht="12.75" customHeight="1"/>
    <row r="12905" ht="12.75" customHeight="1"/>
    <row r="12906" ht="12.75" customHeight="1"/>
    <row r="12907" ht="12.75" customHeight="1"/>
    <row r="12908" ht="12.75" customHeight="1"/>
    <row r="12909" ht="12.75" customHeight="1"/>
    <row r="12910" ht="12.75" customHeight="1"/>
    <row r="12911" ht="12.75" customHeight="1"/>
    <row r="12912" ht="12.75" customHeight="1"/>
    <row r="12913" ht="12.75" customHeight="1"/>
    <row r="12914" ht="12.75" customHeight="1"/>
    <row r="12915" ht="12.75" customHeight="1"/>
    <row r="12916" ht="12.75" customHeight="1"/>
    <row r="12917" ht="12.75" customHeight="1"/>
    <row r="12918" ht="12.75" customHeight="1"/>
    <row r="12919" ht="12.75" customHeight="1"/>
    <row r="12920" ht="12.75" customHeight="1"/>
    <row r="12921" ht="12.75" customHeight="1"/>
    <row r="12922" ht="12.75" customHeight="1"/>
    <row r="12923" ht="12.75" customHeight="1"/>
    <row r="12924" ht="12.75" customHeight="1"/>
    <row r="12925" ht="12.75" customHeight="1"/>
    <row r="12926" ht="12.75" customHeight="1"/>
    <row r="12927" ht="12.75" customHeight="1"/>
    <row r="12928" ht="12.75" customHeight="1"/>
    <row r="12929" ht="12.75" customHeight="1"/>
    <row r="12930" ht="12.75" customHeight="1"/>
    <row r="12931" ht="12.75" customHeight="1"/>
    <row r="12932" ht="12.75" customHeight="1"/>
    <row r="12933" ht="12.75" customHeight="1"/>
    <row r="12934" ht="12.75" customHeight="1"/>
    <row r="12935" ht="12.75" customHeight="1"/>
    <row r="12936" ht="12.75" customHeight="1"/>
    <row r="12937" ht="12.75" customHeight="1"/>
    <row r="12938" ht="12.75" customHeight="1"/>
    <row r="12939" ht="12.75" customHeight="1"/>
    <row r="12940" ht="12.75" customHeight="1"/>
    <row r="12941" ht="12.75" customHeight="1"/>
    <row r="12942" ht="12.75" customHeight="1"/>
    <row r="12943" ht="12.75" customHeight="1"/>
    <row r="12944" ht="12.75" customHeight="1"/>
    <row r="12945" ht="12.75" customHeight="1"/>
    <row r="12946" ht="12.75" customHeight="1"/>
    <row r="12947" ht="12.75" customHeight="1"/>
    <row r="12948" ht="12.75" customHeight="1"/>
    <row r="12949" ht="12.75" customHeight="1"/>
    <row r="12950" ht="12.75" customHeight="1"/>
    <row r="12951" ht="12.75" customHeight="1"/>
    <row r="12952" ht="12.75" customHeight="1"/>
    <row r="12953" ht="12.75" customHeight="1"/>
    <row r="12954" ht="12.75" customHeight="1"/>
    <row r="12955" ht="12.75" customHeight="1"/>
    <row r="12956" ht="12.75" customHeight="1"/>
    <row r="12957" ht="12.75" customHeight="1"/>
    <row r="12958" ht="12.75" customHeight="1"/>
    <row r="12959" ht="12.75" customHeight="1"/>
    <row r="12960" ht="12.75" customHeight="1"/>
    <row r="12961" ht="12.75" customHeight="1"/>
    <row r="12962" ht="12.75" customHeight="1"/>
    <row r="12963" ht="12.75" customHeight="1"/>
    <row r="12964" ht="12.75" customHeight="1"/>
    <row r="12965" ht="12.75" customHeight="1"/>
    <row r="12966" ht="12.75" customHeight="1"/>
    <row r="12967" ht="12.75" customHeight="1"/>
    <row r="12968" ht="12.75" customHeight="1"/>
    <row r="12969" ht="12.75" customHeight="1"/>
    <row r="12970" ht="12.75" customHeight="1"/>
    <row r="12971" ht="12.75" customHeight="1"/>
    <row r="12972" ht="12.75" customHeight="1"/>
    <row r="12973" ht="12.75" customHeight="1"/>
    <row r="12974" ht="12.75" customHeight="1"/>
    <row r="12975" ht="12.75" customHeight="1"/>
    <row r="12976" ht="12.75" customHeight="1"/>
    <row r="12977" ht="12.75" customHeight="1"/>
    <row r="12978" ht="12.75" customHeight="1"/>
    <row r="12979" ht="12.75" customHeight="1"/>
    <row r="12980" ht="12.75" customHeight="1"/>
    <row r="12981" ht="12.75" customHeight="1"/>
    <row r="12982" ht="12.75" customHeight="1"/>
    <row r="12983" ht="12.75" customHeight="1"/>
    <row r="12984" ht="12.75" customHeight="1"/>
    <row r="12985" ht="12.75" customHeight="1"/>
    <row r="12986" ht="12.75" customHeight="1"/>
    <row r="12987" ht="12.75" customHeight="1"/>
    <row r="12988" ht="12.75" customHeight="1"/>
    <row r="12989" ht="12.75" customHeight="1"/>
    <row r="12990" ht="12.75" customHeight="1"/>
    <row r="12991" ht="12.75" customHeight="1"/>
    <row r="12992" ht="12.75" customHeight="1"/>
    <row r="12993" ht="12.75" customHeight="1"/>
    <row r="12994" ht="12.75" customHeight="1"/>
    <row r="12995" ht="12.75" customHeight="1"/>
    <row r="12996" ht="12.75" customHeight="1"/>
    <row r="12997" ht="12.75" customHeight="1"/>
    <row r="12998" ht="12.75" customHeight="1"/>
    <row r="12999" ht="12.75" customHeight="1"/>
    <row r="13000" ht="12.75" customHeight="1"/>
    <row r="13001" ht="12.75" customHeight="1"/>
    <row r="13002" ht="12.75" customHeight="1"/>
    <row r="13003" ht="12.75" customHeight="1"/>
    <row r="13004" ht="12.75" customHeight="1"/>
    <row r="13005" ht="12.75" customHeight="1"/>
    <row r="13006" ht="12.75" customHeight="1"/>
    <row r="13007" ht="12.75" customHeight="1"/>
    <row r="13008" ht="12.75" customHeight="1"/>
    <row r="13009" ht="12.75" customHeight="1"/>
    <row r="13010" ht="12.75" customHeight="1"/>
    <row r="13011" ht="12.75" customHeight="1"/>
    <row r="13012" ht="12.75" customHeight="1"/>
    <row r="13013" ht="12.75" customHeight="1"/>
    <row r="13014" ht="12.75" customHeight="1"/>
    <row r="13015" ht="12.75" customHeight="1"/>
    <row r="13016" ht="12.75" customHeight="1"/>
    <row r="13017" ht="12.75" customHeight="1"/>
    <row r="13018" ht="12.75" customHeight="1"/>
    <row r="13019" ht="12.75" customHeight="1"/>
    <row r="13020" ht="12.75" customHeight="1"/>
    <row r="13021" ht="12.75" customHeight="1"/>
    <row r="13022" ht="12.75" customHeight="1"/>
    <row r="13023" ht="12.75" customHeight="1"/>
    <row r="13024" ht="12.75" customHeight="1"/>
    <row r="13025" ht="12.75" customHeight="1"/>
    <row r="13026" ht="12.75" customHeight="1"/>
    <row r="13027" ht="12.75" customHeight="1"/>
    <row r="13028" ht="12.75" customHeight="1"/>
    <row r="13029" ht="12.75" customHeight="1"/>
    <row r="13030" ht="12.75" customHeight="1"/>
    <row r="13031" ht="12.75" customHeight="1"/>
    <row r="13032" ht="12.75" customHeight="1"/>
    <row r="13033" ht="12.75" customHeight="1"/>
    <row r="13034" ht="12.75" customHeight="1"/>
    <row r="13035" ht="12.75" customHeight="1"/>
    <row r="13036" ht="12.75" customHeight="1"/>
    <row r="13037" ht="12.75" customHeight="1"/>
    <row r="13038" ht="12.75" customHeight="1"/>
    <row r="13039" ht="12.75" customHeight="1"/>
    <row r="13040" ht="12.75" customHeight="1"/>
    <row r="13041" ht="12.75" customHeight="1"/>
    <row r="13042" ht="12.75" customHeight="1"/>
    <row r="13043" ht="12.75" customHeight="1"/>
    <row r="13044" ht="12.75" customHeight="1"/>
    <row r="13045" ht="12.75" customHeight="1"/>
    <row r="13046" ht="12.75" customHeight="1"/>
    <row r="13047" ht="12.75" customHeight="1"/>
    <row r="13048" ht="12.75" customHeight="1"/>
    <row r="13049" ht="12.75" customHeight="1"/>
    <row r="13050" ht="12.75" customHeight="1"/>
    <row r="13051" ht="12.75" customHeight="1"/>
    <row r="13052" ht="12.75" customHeight="1"/>
    <row r="13053" ht="12.75" customHeight="1"/>
    <row r="13054" ht="12.75" customHeight="1"/>
    <row r="13055" ht="12.75" customHeight="1"/>
    <row r="13056" ht="12.75" customHeight="1"/>
    <row r="13057" ht="12.75" customHeight="1"/>
    <row r="13058" ht="12.75" customHeight="1"/>
    <row r="13059" ht="12.75" customHeight="1"/>
    <row r="13060" ht="12.75" customHeight="1"/>
    <row r="13061" ht="12.75" customHeight="1"/>
    <row r="13062" ht="12.75" customHeight="1"/>
    <row r="13063" ht="12.75" customHeight="1"/>
    <row r="13064" ht="12.75" customHeight="1"/>
    <row r="13065" ht="12.75" customHeight="1"/>
    <row r="13066" ht="12.75" customHeight="1"/>
    <row r="13067" ht="12.75" customHeight="1"/>
    <row r="13068" ht="12.75" customHeight="1"/>
    <row r="13069" ht="12.75" customHeight="1"/>
    <row r="13070" ht="12.75" customHeight="1"/>
    <row r="13071" ht="12.75" customHeight="1"/>
    <row r="13072" ht="12.75" customHeight="1"/>
    <row r="13073" ht="12.75" customHeight="1"/>
    <row r="13074" ht="12.75" customHeight="1"/>
    <row r="13075" ht="12.75" customHeight="1"/>
    <row r="13076" ht="12.75" customHeight="1"/>
    <row r="13077" ht="12.75" customHeight="1"/>
    <row r="13078" ht="12.75" customHeight="1"/>
    <row r="13079" ht="12.75" customHeight="1"/>
    <row r="13080" ht="12.75" customHeight="1"/>
    <row r="13081" ht="12.75" customHeight="1"/>
    <row r="13082" ht="12.75" customHeight="1"/>
    <row r="13083" ht="12.75" customHeight="1"/>
    <row r="13084" ht="12.75" customHeight="1"/>
    <row r="13085" ht="12.75" customHeight="1"/>
    <row r="13086" ht="12.75" customHeight="1"/>
    <row r="13087" ht="12.75" customHeight="1"/>
    <row r="13088" ht="12.75" customHeight="1"/>
    <row r="13089" ht="12.75" customHeight="1"/>
    <row r="13090" ht="12.75" customHeight="1"/>
    <row r="13091" ht="12.75" customHeight="1"/>
    <row r="13092" ht="12.75" customHeight="1"/>
    <row r="13093" ht="12.75" customHeight="1"/>
    <row r="13094" ht="12.75" customHeight="1"/>
    <row r="13095" ht="12.75" customHeight="1"/>
    <row r="13096" ht="12.75" customHeight="1"/>
    <row r="13097" ht="12.75" customHeight="1"/>
    <row r="13098" ht="12.75" customHeight="1"/>
    <row r="13099" ht="12.75" customHeight="1"/>
    <row r="13100" ht="12.75" customHeight="1"/>
    <row r="13101" ht="12.75" customHeight="1"/>
    <row r="13102" ht="12.75" customHeight="1"/>
    <row r="13103" ht="12.75" customHeight="1"/>
    <row r="13104" ht="12.75" customHeight="1"/>
    <row r="13105" ht="12.75" customHeight="1"/>
    <row r="13106" ht="12.75" customHeight="1"/>
    <row r="13107" ht="12.75" customHeight="1"/>
    <row r="13108" ht="12.75" customHeight="1"/>
    <row r="13109" ht="12.75" customHeight="1"/>
    <row r="13110" ht="12.75" customHeight="1"/>
    <row r="13111" ht="12.75" customHeight="1"/>
    <row r="13112" ht="12.75" customHeight="1"/>
    <row r="13113" ht="12.75" customHeight="1"/>
    <row r="13114" ht="12.75" customHeight="1"/>
    <row r="13115" ht="12.75" customHeight="1"/>
    <row r="13116" ht="12.75" customHeight="1"/>
    <row r="13117" ht="12.75" customHeight="1"/>
    <row r="13118" ht="12.75" customHeight="1"/>
    <row r="13119" ht="12.75" customHeight="1"/>
    <row r="13120" ht="12.75" customHeight="1"/>
    <row r="13121" ht="12.75" customHeight="1"/>
    <row r="13122" ht="12.75" customHeight="1"/>
    <row r="13123" ht="12.75" customHeight="1"/>
    <row r="13124" ht="12.75" customHeight="1"/>
    <row r="13125" ht="12.75" customHeight="1"/>
    <row r="13126" ht="12.75" customHeight="1"/>
    <row r="13127" ht="12.75" customHeight="1"/>
    <row r="13128" ht="12.75" customHeight="1"/>
    <row r="13129" ht="12.75" customHeight="1"/>
    <row r="13130" ht="12.75" customHeight="1"/>
    <row r="13131" ht="12.75" customHeight="1"/>
    <row r="13132" ht="12.75" customHeight="1"/>
    <row r="13133" ht="12.75" customHeight="1"/>
    <row r="13134" ht="12.75" customHeight="1"/>
    <row r="13135" ht="12.75" customHeight="1"/>
    <row r="13136" ht="12.75" customHeight="1"/>
    <row r="13137" ht="12.75" customHeight="1"/>
    <row r="13138" ht="12.75" customHeight="1"/>
    <row r="13139" ht="12.75" customHeight="1"/>
    <row r="13140" ht="12.75" customHeight="1"/>
    <row r="13141" ht="12.75" customHeight="1"/>
    <row r="13142" ht="12.75" customHeight="1"/>
    <row r="13143" ht="12.75" customHeight="1"/>
    <row r="13144" ht="12.75" customHeight="1"/>
    <row r="13145" ht="12.75" customHeight="1"/>
    <row r="13146" ht="12.75" customHeight="1"/>
    <row r="13147" ht="12.75" customHeight="1"/>
    <row r="13148" ht="12.75" customHeight="1"/>
    <row r="13149" ht="12.75" customHeight="1"/>
    <row r="13150" ht="12.75" customHeight="1"/>
    <row r="13151" ht="12.75" customHeight="1"/>
    <row r="13152" ht="12.75" customHeight="1"/>
    <row r="13153" ht="12.75" customHeight="1"/>
    <row r="13154" ht="12.75" customHeight="1"/>
    <row r="13155" ht="12.75" customHeight="1"/>
    <row r="13156" ht="12.75" customHeight="1"/>
    <row r="13157" ht="12.75" customHeight="1"/>
    <row r="13158" ht="12.75" customHeight="1"/>
    <row r="13159" ht="12.75" customHeight="1"/>
    <row r="13160" ht="12.75" customHeight="1"/>
    <row r="13161" ht="12.75" customHeight="1"/>
    <row r="13162" ht="12.75" customHeight="1"/>
    <row r="13163" ht="12.75" customHeight="1"/>
    <row r="13164" ht="12.75" customHeight="1"/>
    <row r="13165" ht="12.75" customHeight="1"/>
    <row r="13166" ht="12.75" customHeight="1"/>
    <row r="13167" ht="12.75" customHeight="1"/>
    <row r="13168" ht="12.75" customHeight="1"/>
    <row r="13169" ht="12.75" customHeight="1"/>
    <row r="13170" ht="12.75" customHeight="1"/>
    <row r="13171" ht="12.75" customHeight="1"/>
    <row r="13172" ht="12.75" customHeight="1"/>
    <row r="13173" ht="12.75" customHeight="1"/>
    <row r="13174" ht="12.75" customHeight="1"/>
    <row r="13175" ht="12.75" customHeight="1"/>
    <row r="13176" ht="12.75" customHeight="1"/>
    <row r="13177" ht="12.75" customHeight="1"/>
    <row r="13178" ht="12.75" customHeight="1"/>
    <row r="13179" ht="12.75" customHeight="1"/>
    <row r="13180" ht="12.75" customHeight="1"/>
    <row r="13181" ht="12.75" customHeight="1"/>
    <row r="13182" ht="12.75" customHeight="1"/>
    <row r="13183" ht="12.75" customHeight="1"/>
    <row r="13184" ht="12.75" customHeight="1"/>
    <row r="13185" ht="12.75" customHeight="1"/>
    <row r="13186" ht="12.75" customHeight="1"/>
    <row r="13187" ht="12.75" customHeight="1"/>
    <row r="13188" ht="12.75" customHeight="1"/>
    <row r="13189" ht="12.75" customHeight="1"/>
    <row r="13190" ht="12.75" customHeight="1"/>
    <row r="13191" ht="12.75" customHeight="1"/>
    <row r="13192" ht="12.75" customHeight="1"/>
    <row r="13193" ht="12.75" customHeight="1"/>
    <row r="13194" ht="12.75" customHeight="1"/>
    <row r="13195" ht="12.75" customHeight="1"/>
    <row r="13196" ht="12.75" customHeight="1"/>
    <row r="13197" ht="12.75" customHeight="1"/>
    <row r="13198" ht="12.75" customHeight="1"/>
    <row r="13199" ht="12.75" customHeight="1"/>
    <row r="13200" ht="12.75" customHeight="1"/>
    <row r="13201" ht="12.75" customHeight="1"/>
    <row r="13202" ht="12.75" customHeight="1"/>
    <row r="13203" ht="12.75" customHeight="1"/>
    <row r="13204" ht="12.75" customHeight="1"/>
    <row r="13205" ht="12.75" customHeight="1"/>
    <row r="13206" ht="12.75" customHeight="1"/>
    <row r="13207" ht="12.75" customHeight="1"/>
    <row r="13208" ht="12.75" customHeight="1"/>
    <row r="13209" ht="12.75" customHeight="1"/>
    <row r="13210" ht="12.75" customHeight="1"/>
    <row r="13211" ht="12.75" customHeight="1"/>
    <row r="13212" ht="12.75" customHeight="1"/>
    <row r="13213" ht="12.75" customHeight="1"/>
    <row r="13214" ht="12.75" customHeight="1"/>
    <row r="13215" ht="12.75" customHeight="1"/>
    <row r="13216" ht="12.75" customHeight="1"/>
    <row r="13217" ht="12.75" customHeight="1"/>
    <row r="13218" ht="12.75" customHeight="1"/>
    <row r="13219" ht="12.75" customHeight="1"/>
    <row r="13220" ht="12.75" customHeight="1"/>
    <row r="13221" ht="12.75" customHeight="1"/>
    <row r="13222" ht="12.75" customHeight="1"/>
    <row r="13223" ht="12.75" customHeight="1"/>
    <row r="13224" ht="12.75" customHeight="1"/>
    <row r="13225" ht="12.75" customHeight="1"/>
    <row r="13226" ht="12.75" customHeight="1"/>
    <row r="13227" ht="12.75" customHeight="1"/>
    <row r="13228" ht="12.75" customHeight="1"/>
    <row r="13229" ht="12.75" customHeight="1"/>
    <row r="13230" ht="12.75" customHeight="1"/>
    <row r="13231" ht="12.75" customHeight="1"/>
    <row r="13232" ht="12.75" customHeight="1"/>
    <row r="13233" ht="12.75" customHeight="1"/>
    <row r="13234" ht="12.75" customHeight="1"/>
    <row r="13235" ht="12.75" customHeight="1"/>
    <row r="13236" ht="12.75" customHeight="1"/>
    <row r="13237" ht="12.75" customHeight="1"/>
    <row r="13238" ht="12.75" customHeight="1"/>
    <row r="13239" ht="12.75" customHeight="1"/>
    <row r="13240" ht="12.75" customHeight="1"/>
    <row r="13241" ht="12.75" customHeight="1"/>
    <row r="13242" ht="12.75" customHeight="1"/>
    <row r="13243" ht="12.75" customHeight="1"/>
    <row r="13244" ht="12.75" customHeight="1"/>
    <row r="13245" ht="12.75" customHeight="1"/>
    <row r="13246" ht="12.75" customHeight="1"/>
    <row r="13247" ht="12.75" customHeight="1"/>
    <row r="13248" ht="12.75" customHeight="1"/>
    <row r="13249" ht="12.75" customHeight="1"/>
    <row r="13250" ht="12.75" customHeight="1"/>
    <row r="13251" ht="12.75" customHeight="1"/>
    <row r="13252" ht="12.75" customHeight="1"/>
    <row r="13253" ht="12.75" customHeight="1"/>
    <row r="13254" ht="12.75" customHeight="1"/>
    <row r="13255" ht="12.75" customHeight="1"/>
    <row r="13256" ht="12.75" customHeight="1"/>
    <row r="13257" ht="12.75" customHeight="1"/>
    <row r="13258" ht="12.75" customHeight="1"/>
    <row r="13259" ht="12.75" customHeight="1"/>
    <row r="13260" ht="12.75" customHeight="1"/>
    <row r="13261" ht="12.75" customHeight="1"/>
    <row r="13262" ht="12.75" customHeight="1"/>
    <row r="13263" ht="12.75" customHeight="1"/>
    <row r="13264" ht="12.75" customHeight="1"/>
    <row r="13265" ht="12.75" customHeight="1"/>
    <row r="13266" ht="12.75" customHeight="1"/>
    <row r="13267" ht="12.75" customHeight="1"/>
    <row r="13268" ht="12.75" customHeight="1"/>
    <row r="13269" ht="12.75" customHeight="1"/>
    <row r="13270" ht="12.75" customHeight="1"/>
    <row r="13271" ht="12.75" customHeight="1"/>
    <row r="13272" ht="12.75" customHeight="1"/>
    <row r="13273" ht="12.75" customHeight="1"/>
    <row r="13274" ht="12.75" customHeight="1"/>
    <row r="13275" ht="12.75" customHeight="1"/>
    <row r="13276" ht="12.75" customHeight="1"/>
    <row r="13277" ht="12.75" customHeight="1"/>
    <row r="13278" ht="12.75" customHeight="1"/>
    <row r="13279" ht="12.75" customHeight="1"/>
    <row r="13280" ht="12.75" customHeight="1"/>
    <row r="13281" ht="12.75" customHeight="1"/>
    <row r="13282" ht="12.75" customHeight="1"/>
    <row r="13283" ht="12.75" customHeight="1"/>
    <row r="13284" ht="12.75" customHeight="1"/>
    <row r="13285" ht="12.75" customHeight="1"/>
    <row r="13286" ht="12.75" customHeight="1"/>
    <row r="13287" ht="12.75" customHeight="1"/>
    <row r="13288" ht="12.75" customHeight="1"/>
    <row r="13289" ht="12.75" customHeight="1"/>
    <row r="13290" ht="12.75" customHeight="1"/>
    <row r="13291" ht="12.75" customHeight="1"/>
    <row r="13292" ht="12.75" customHeight="1"/>
    <row r="13293" ht="12.75" customHeight="1"/>
    <row r="13294" ht="12.75" customHeight="1"/>
    <row r="13295" ht="12.75" customHeight="1"/>
    <row r="13296" ht="12.75" customHeight="1"/>
    <row r="13297" ht="12.75" customHeight="1"/>
    <row r="13298" ht="12.75" customHeight="1"/>
    <row r="13299" ht="12.75" customHeight="1"/>
    <row r="13300" ht="12.75" customHeight="1"/>
    <row r="13301" ht="12.75" customHeight="1"/>
    <row r="13302" ht="12.75" customHeight="1"/>
    <row r="13303" ht="12.75" customHeight="1"/>
    <row r="13304" ht="12.75" customHeight="1"/>
    <row r="13305" ht="12.75" customHeight="1"/>
    <row r="13306" ht="12.75" customHeight="1"/>
    <row r="13307" ht="12.75" customHeight="1"/>
    <row r="13308" ht="12.75" customHeight="1"/>
    <row r="13309" ht="12.75" customHeight="1"/>
    <row r="13310" ht="12.75" customHeight="1"/>
    <row r="13311" ht="12.75" customHeight="1"/>
    <row r="13312" ht="12.75" customHeight="1"/>
    <row r="13313" ht="12.75" customHeight="1"/>
    <row r="13314" ht="12.75" customHeight="1"/>
    <row r="13315" ht="12.75" customHeight="1"/>
    <row r="13316" ht="12.75" customHeight="1"/>
    <row r="13317" ht="12.75" customHeight="1"/>
    <row r="13318" ht="12.75" customHeight="1"/>
    <row r="13319" ht="12.75" customHeight="1"/>
    <row r="13320" ht="12.75" customHeight="1"/>
    <row r="13321" ht="12.75" customHeight="1"/>
    <row r="13322" ht="12.75" customHeight="1"/>
    <row r="13323" ht="12.75" customHeight="1"/>
    <row r="13324" ht="12.75" customHeight="1"/>
    <row r="13325" ht="12.75" customHeight="1"/>
    <row r="13326" ht="12.75" customHeight="1"/>
    <row r="13327" ht="12.75" customHeight="1"/>
    <row r="13328" ht="12.75" customHeight="1"/>
    <row r="13329" ht="12.75" customHeight="1"/>
    <row r="13330" ht="12.75" customHeight="1"/>
    <row r="13331" ht="12.75" customHeight="1"/>
    <row r="13332" ht="12.75" customHeight="1"/>
    <row r="13333" ht="12.75" customHeight="1"/>
    <row r="13334" ht="12.75" customHeight="1"/>
    <row r="13335" ht="12.75" customHeight="1"/>
    <row r="13336" ht="12.75" customHeight="1"/>
    <row r="13337" ht="12.75" customHeight="1"/>
    <row r="13338" ht="12.75" customHeight="1"/>
    <row r="13339" ht="12.75" customHeight="1"/>
    <row r="13340" ht="12.75" customHeight="1"/>
    <row r="13341" ht="12.75" customHeight="1"/>
    <row r="13342" ht="12.75" customHeight="1"/>
    <row r="13343" ht="12.75" customHeight="1"/>
    <row r="13344" ht="12.75" customHeight="1"/>
    <row r="13345" ht="12.75" customHeight="1"/>
    <row r="13346" ht="12.75" customHeight="1"/>
    <row r="13347" ht="12.75" customHeight="1"/>
    <row r="13348" ht="12.75" customHeight="1"/>
    <row r="13349" ht="12.75" customHeight="1"/>
    <row r="13350" ht="12.75" customHeight="1"/>
    <row r="13351" ht="12.75" customHeight="1"/>
    <row r="13352" ht="12.75" customHeight="1"/>
    <row r="13353" ht="12.75" customHeight="1"/>
    <row r="13354" ht="12.75" customHeight="1"/>
    <row r="13355" ht="12.75" customHeight="1"/>
    <row r="13356" ht="12.75" customHeight="1"/>
    <row r="13357" ht="12.75" customHeight="1"/>
    <row r="13358" ht="12.75" customHeight="1"/>
    <row r="13359" ht="12.75" customHeight="1"/>
    <row r="13360" ht="12.75" customHeight="1"/>
    <row r="13361" ht="12.75" customHeight="1"/>
    <row r="13362" ht="12.75" customHeight="1"/>
    <row r="13363" ht="12.75" customHeight="1"/>
    <row r="13364" ht="12.75" customHeight="1"/>
    <row r="13365" ht="12.75" customHeight="1"/>
    <row r="13366" ht="12.75" customHeight="1"/>
    <row r="13367" ht="12.75" customHeight="1"/>
    <row r="13368" ht="12.75" customHeight="1"/>
    <row r="13369" ht="12.75" customHeight="1"/>
    <row r="13370" ht="12.75" customHeight="1"/>
    <row r="13371" ht="12.75" customHeight="1"/>
    <row r="13372" ht="12.75" customHeight="1"/>
    <row r="13373" ht="12.75" customHeight="1"/>
    <row r="13374" ht="12.75" customHeight="1"/>
    <row r="13375" ht="12.75" customHeight="1"/>
    <row r="13376" ht="12.75" customHeight="1"/>
    <row r="13377" ht="12.75" customHeight="1"/>
    <row r="13378" ht="12.75" customHeight="1"/>
    <row r="13379" ht="12.75" customHeight="1"/>
    <row r="13380" ht="12.75" customHeight="1"/>
    <row r="13381" ht="12.75" customHeight="1"/>
    <row r="13382" ht="12.75" customHeight="1"/>
    <row r="13383" ht="12.75" customHeight="1"/>
    <row r="13384" ht="12.75" customHeight="1"/>
    <row r="13385" ht="12.75" customHeight="1"/>
    <row r="13386" ht="12.75" customHeight="1"/>
    <row r="13387" ht="12.75" customHeight="1"/>
    <row r="13388" ht="12.75" customHeight="1"/>
    <row r="13389" ht="12.75" customHeight="1"/>
    <row r="13390" ht="12.75" customHeight="1"/>
    <row r="13391" ht="12.75" customHeight="1"/>
    <row r="13392" ht="12.75" customHeight="1"/>
    <row r="13393" ht="12.75" customHeight="1"/>
    <row r="13394" ht="12.75" customHeight="1"/>
    <row r="13395" ht="12.75" customHeight="1"/>
    <row r="13396" ht="12.75" customHeight="1"/>
    <row r="13397" ht="12.75" customHeight="1"/>
    <row r="13398" ht="12.75" customHeight="1"/>
    <row r="13399" ht="12.75" customHeight="1"/>
    <row r="13400" ht="12.75" customHeight="1"/>
    <row r="13401" ht="12.75" customHeight="1"/>
    <row r="13402" ht="12.75" customHeight="1"/>
    <row r="13403" ht="12.75" customHeight="1"/>
    <row r="13404" ht="12.75" customHeight="1"/>
    <row r="13405" ht="12.75" customHeight="1"/>
    <row r="13406" ht="12.75" customHeight="1"/>
    <row r="13407" ht="12.75" customHeight="1"/>
    <row r="13408" ht="12.75" customHeight="1"/>
    <row r="13409" ht="12.75" customHeight="1"/>
    <row r="13410" ht="12.75" customHeight="1"/>
    <row r="13411" ht="12.75" customHeight="1"/>
    <row r="13412" ht="12.75" customHeight="1"/>
    <row r="13413" ht="12.75" customHeight="1"/>
    <row r="13414" ht="12.75" customHeight="1"/>
    <row r="13415" ht="12.75" customHeight="1"/>
    <row r="13416" ht="12.75" customHeight="1"/>
    <row r="13417" ht="12.75" customHeight="1"/>
    <row r="13418" ht="12.75" customHeight="1"/>
    <row r="13419" ht="12.75" customHeight="1"/>
    <row r="13420" ht="12.75" customHeight="1"/>
    <row r="13421" ht="12.75" customHeight="1"/>
    <row r="13422" ht="12.75" customHeight="1"/>
    <row r="13423" ht="12.75" customHeight="1"/>
    <row r="13424" ht="12.75" customHeight="1"/>
    <row r="13425" ht="12.75" customHeight="1"/>
    <row r="13426" ht="12.75" customHeight="1"/>
    <row r="13427" ht="12.75" customHeight="1"/>
    <row r="13428" ht="12.75" customHeight="1"/>
    <row r="13429" ht="12.75" customHeight="1"/>
    <row r="13430" ht="12.75" customHeight="1"/>
    <row r="13431" ht="12.75" customHeight="1"/>
    <row r="13432" ht="12.75" customHeight="1"/>
    <row r="13433" ht="12.75" customHeight="1"/>
    <row r="13434" ht="12.75" customHeight="1"/>
    <row r="13435" ht="12.75" customHeight="1"/>
    <row r="13436" ht="12.75" customHeight="1"/>
    <row r="13437" ht="12.75" customHeight="1"/>
    <row r="13438" ht="12.75" customHeight="1"/>
    <row r="13439" ht="12.75" customHeight="1"/>
    <row r="13440" ht="12.75" customHeight="1"/>
    <row r="13441" ht="12.75" customHeight="1"/>
    <row r="13442" ht="12.75" customHeight="1"/>
    <row r="13443" ht="12.75" customHeight="1"/>
    <row r="13444" ht="12.75" customHeight="1"/>
    <row r="13445" ht="12.75" customHeight="1"/>
    <row r="13446" ht="12.75" customHeight="1"/>
    <row r="13447" ht="12.75" customHeight="1"/>
    <row r="13448" ht="12.75" customHeight="1"/>
    <row r="13449" ht="12.75" customHeight="1"/>
    <row r="13450" ht="12.75" customHeight="1"/>
    <row r="13451" ht="12.75" customHeight="1"/>
    <row r="13452" ht="12.75" customHeight="1"/>
    <row r="13453" ht="12.75" customHeight="1"/>
    <row r="13454" ht="12.75" customHeight="1"/>
    <row r="13455" ht="12.75" customHeight="1"/>
    <row r="13456" ht="12.75" customHeight="1"/>
    <row r="13457" ht="12.75" customHeight="1"/>
    <row r="13458" ht="12.75" customHeight="1"/>
    <row r="13459" ht="12.75" customHeight="1"/>
    <row r="13460" ht="12.75" customHeight="1"/>
    <row r="13461" ht="12.75" customHeight="1"/>
    <row r="13462" ht="12.75" customHeight="1"/>
    <row r="13463" ht="12.75" customHeight="1"/>
    <row r="13464" ht="12.75" customHeight="1"/>
    <row r="13465" ht="12.75" customHeight="1"/>
    <row r="13466" ht="12.75" customHeight="1"/>
    <row r="13467" ht="12.75" customHeight="1"/>
    <row r="13468" ht="12.75" customHeight="1"/>
    <row r="13469" ht="12.75" customHeight="1"/>
    <row r="13470" ht="12.75" customHeight="1"/>
    <row r="13471" ht="12.75" customHeight="1"/>
    <row r="13472" ht="12.75" customHeight="1"/>
    <row r="13473" ht="12.75" customHeight="1"/>
    <row r="13474" ht="12.75" customHeight="1"/>
    <row r="13475" ht="12.75" customHeight="1"/>
    <row r="13476" ht="12.75" customHeight="1"/>
    <row r="13477" ht="12.75" customHeight="1"/>
    <row r="13478" ht="12.75" customHeight="1"/>
    <row r="13479" ht="12.75" customHeight="1"/>
    <row r="13480" ht="12.75" customHeight="1"/>
    <row r="13481" ht="12.75" customHeight="1"/>
    <row r="13482" ht="12.75" customHeight="1"/>
    <row r="13483" ht="12.75" customHeight="1"/>
    <row r="13484" ht="12.75" customHeight="1"/>
    <row r="13485" ht="12.75" customHeight="1"/>
    <row r="13486" ht="12.75" customHeight="1"/>
    <row r="13487" ht="12.75" customHeight="1"/>
    <row r="13488" ht="12.75" customHeight="1"/>
    <row r="13489" ht="12.75" customHeight="1"/>
    <row r="13490" ht="12.75" customHeight="1"/>
    <row r="13491" ht="12.75" customHeight="1"/>
    <row r="13492" ht="12.75" customHeight="1"/>
    <row r="13493" ht="12.75" customHeight="1"/>
    <row r="13494" ht="12.75" customHeight="1"/>
    <row r="13495" ht="12.75" customHeight="1"/>
    <row r="13496" ht="12.75" customHeight="1"/>
    <row r="13497" ht="12.75" customHeight="1"/>
    <row r="13498" ht="12.75" customHeight="1"/>
    <row r="13499" ht="12.75" customHeight="1"/>
    <row r="13500" ht="12.75" customHeight="1"/>
    <row r="13501" ht="12.75" customHeight="1"/>
    <row r="13502" ht="12.75" customHeight="1"/>
    <row r="13503" ht="12.75" customHeight="1"/>
    <row r="13504" ht="12.75" customHeight="1"/>
    <row r="13505" ht="12.75" customHeight="1"/>
    <row r="13506" ht="12.75" customHeight="1"/>
    <row r="13507" ht="12.75" customHeight="1"/>
    <row r="13508" ht="12.75" customHeight="1"/>
    <row r="13509" ht="12.75" customHeight="1"/>
    <row r="13510" ht="12.75" customHeight="1"/>
    <row r="13511" ht="12.75" customHeight="1"/>
    <row r="13512" ht="12.75" customHeight="1"/>
    <row r="13513" ht="12.75" customHeight="1"/>
    <row r="13514" ht="12.75" customHeight="1"/>
    <row r="13515" ht="12.75" customHeight="1"/>
    <row r="13516" ht="12.75" customHeight="1"/>
    <row r="13517" ht="12.75" customHeight="1"/>
    <row r="13518" ht="12.75" customHeight="1"/>
    <row r="13519" ht="12.75" customHeight="1"/>
    <row r="13520" ht="12.75" customHeight="1"/>
    <row r="13521" ht="12.75" customHeight="1"/>
    <row r="13522" ht="12.75" customHeight="1"/>
    <row r="13523" ht="12.75" customHeight="1"/>
    <row r="13524" ht="12.75" customHeight="1"/>
    <row r="13525" ht="12.75" customHeight="1"/>
    <row r="13526" ht="12.75" customHeight="1"/>
    <row r="13527" ht="12.75" customHeight="1"/>
    <row r="13528" ht="12.75" customHeight="1"/>
    <row r="13529" ht="12.75" customHeight="1"/>
    <row r="13530" ht="12.75" customHeight="1"/>
    <row r="13531" ht="12.75" customHeight="1"/>
    <row r="13532" ht="12.75" customHeight="1"/>
    <row r="13533" ht="12.75" customHeight="1"/>
    <row r="13534" ht="12.75" customHeight="1"/>
    <row r="13535" ht="12.75" customHeight="1"/>
    <row r="13536" ht="12.75" customHeight="1"/>
    <row r="13537" ht="12.75" customHeight="1"/>
    <row r="13538" ht="12.75" customHeight="1"/>
    <row r="13539" ht="12.75" customHeight="1"/>
    <row r="13540" ht="12.75" customHeight="1"/>
    <row r="13541" ht="12.75" customHeight="1"/>
    <row r="13542" ht="12.75" customHeight="1"/>
    <row r="13543" ht="12.75" customHeight="1"/>
    <row r="13544" ht="12.75" customHeight="1"/>
    <row r="13545" ht="12.75" customHeight="1"/>
    <row r="13546" ht="12.75" customHeight="1"/>
    <row r="13547" ht="12.75" customHeight="1"/>
    <row r="13548" ht="12.75" customHeight="1"/>
    <row r="13549" ht="12.75" customHeight="1"/>
    <row r="13550" ht="12.75" customHeight="1"/>
    <row r="13551" ht="12.75" customHeight="1"/>
    <row r="13552" ht="12.75" customHeight="1"/>
    <row r="13553" ht="12.75" customHeight="1"/>
    <row r="13554" ht="12.75" customHeight="1"/>
    <row r="13555" ht="12.75" customHeight="1"/>
    <row r="13556" ht="12.75" customHeight="1"/>
    <row r="13557" ht="12.75" customHeight="1"/>
    <row r="13558" ht="12.75" customHeight="1"/>
    <row r="13559" ht="12.75" customHeight="1"/>
    <row r="13560" ht="12.75" customHeight="1"/>
    <row r="13561" ht="12.75" customHeight="1"/>
    <row r="13562" ht="12.75" customHeight="1"/>
    <row r="13563" ht="12.75" customHeight="1"/>
    <row r="13564" ht="12.75" customHeight="1"/>
    <row r="13565" ht="12.75" customHeight="1"/>
    <row r="13566" ht="12.75" customHeight="1"/>
    <row r="13567" ht="12.75" customHeight="1"/>
    <row r="13568" ht="12.75" customHeight="1"/>
    <row r="13569" ht="12.75" customHeight="1"/>
    <row r="13570" ht="12.75" customHeight="1"/>
    <row r="13571" ht="12.75" customHeight="1"/>
    <row r="13572" ht="12.75" customHeight="1"/>
    <row r="13573" ht="12.75" customHeight="1"/>
    <row r="13574" ht="12.75" customHeight="1"/>
    <row r="13575" ht="12.75" customHeight="1"/>
    <row r="13576" ht="12.75" customHeight="1"/>
    <row r="13577" ht="12.75" customHeight="1"/>
    <row r="13578" ht="12.75" customHeight="1"/>
    <row r="13579" ht="12.75" customHeight="1"/>
    <row r="13580" ht="12.75" customHeight="1"/>
    <row r="13581" ht="12.75" customHeight="1"/>
    <row r="13582" ht="12.75" customHeight="1"/>
    <row r="13583" ht="12.75" customHeight="1"/>
    <row r="13584" ht="12.75" customHeight="1"/>
    <row r="13585" ht="12.75" customHeight="1"/>
    <row r="13586" ht="12.75" customHeight="1"/>
    <row r="13587" ht="12.75" customHeight="1"/>
    <row r="13588" ht="12.75" customHeight="1"/>
    <row r="13589" ht="12.75" customHeight="1"/>
    <row r="13590" ht="12.75" customHeight="1"/>
    <row r="13591" ht="12.75" customHeight="1"/>
    <row r="13592" ht="12.75" customHeight="1"/>
    <row r="13593" ht="12.75" customHeight="1"/>
    <row r="13594" ht="12.75" customHeight="1"/>
    <row r="13595" ht="12.75" customHeight="1"/>
    <row r="13596" ht="12.75" customHeight="1"/>
    <row r="13597" ht="12.75" customHeight="1"/>
    <row r="13598" ht="12.75" customHeight="1"/>
    <row r="13599" ht="12.75" customHeight="1"/>
    <row r="13600" ht="12.75" customHeight="1"/>
    <row r="13601" ht="12.75" customHeight="1"/>
    <row r="13602" ht="12.75" customHeight="1"/>
    <row r="13603" ht="12.75" customHeight="1"/>
    <row r="13604" ht="12.75" customHeight="1"/>
    <row r="13605" ht="12.75" customHeight="1"/>
    <row r="13606" ht="12.75" customHeight="1"/>
    <row r="13607" ht="12.75" customHeight="1"/>
    <row r="13608" ht="12.75" customHeight="1"/>
    <row r="13609" ht="12.75" customHeight="1"/>
    <row r="13610" ht="12.75" customHeight="1"/>
    <row r="13611" ht="12.75" customHeight="1"/>
    <row r="13612" ht="12.75" customHeight="1"/>
    <row r="13613" ht="12.75" customHeight="1"/>
    <row r="13614" ht="12.75" customHeight="1"/>
    <row r="13615" ht="12.75" customHeight="1"/>
    <row r="13616" ht="12.75" customHeight="1"/>
    <row r="13617" ht="12.75" customHeight="1"/>
    <row r="13618" ht="12.75" customHeight="1"/>
    <row r="13619" ht="12.75" customHeight="1"/>
    <row r="13620" ht="12.75" customHeight="1"/>
    <row r="13621" ht="12.75" customHeight="1"/>
    <row r="13622" ht="12.75" customHeight="1"/>
    <row r="13623" ht="12.75" customHeight="1"/>
    <row r="13624" ht="12.75" customHeight="1"/>
    <row r="13625" ht="12.75" customHeight="1"/>
    <row r="13626" ht="12.75" customHeight="1"/>
    <row r="13627" ht="12.75" customHeight="1"/>
    <row r="13628" ht="12.75" customHeight="1"/>
    <row r="13629" ht="12.75" customHeight="1"/>
    <row r="13630" ht="12.75" customHeight="1"/>
    <row r="13631" ht="12.75" customHeight="1"/>
    <row r="13632" ht="12.75" customHeight="1"/>
    <row r="13633" ht="12.75" customHeight="1"/>
    <row r="13634" ht="12.75" customHeight="1"/>
    <row r="13635" ht="12.75" customHeight="1"/>
    <row r="13636" ht="12.75" customHeight="1"/>
    <row r="13637" ht="12.75" customHeight="1"/>
    <row r="13638" ht="12.75" customHeight="1"/>
    <row r="13639" ht="12.75" customHeight="1"/>
    <row r="13640" ht="12.75" customHeight="1"/>
    <row r="13641" ht="12.75" customHeight="1"/>
    <row r="13642" ht="12.75" customHeight="1"/>
    <row r="13643" ht="12.75" customHeight="1"/>
    <row r="13644" ht="12.75" customHeight="1"/>
    <row r="13645" ht="12.75" customHeight="1"/>
    <row r="13646" ht="12.75" customHeight="1"/>
    <row r="13647" ht="12.75" customHeight="1"/>
    <row r="13648" ht="12.75" customHeight="1"/>
    <row r="13649" ht="12.75" customHeight="1"/>
    <row r="13650" ht="12.75" customHeight="1"/>
    <row r="13651" ht="12.75" customHeight="1"/>
    <row r="13652" ht="12.75" customHeight="1"/>
    <row r="13653" ht="12.75" customHeight="1"/>
    <row r="13654" ht="12.75" customHeight="1"/>
    <row r="13655" ht="12.75" customHeight="1"/>
    <row r="13656" ht="12.75" customHeight="1"/>
    <row r="13657" ht="12.75" customHeight="1"/>
    <row r="13658" ht="12.75" customHeight="1"/>
    <row r="13659" ht="12.75" customHeight="1"/>
    <row r="13660" ht="12.75" customHeight="1"/>
    <row r="13661" ht="12.75" customHeight="1"/>
    <row r="13662" ht="12.75" customHeight="1"/>
    <row r="13663" ht="12.75" customHeight="1"/>
    <row r="13664" ht="12.75" customHeight="1"/>
    <row r="13665" ht="12.75" customHeight="1"/>
    <row r="13666" ht="12.75" customHeight="1"/>
    <row r="13667" ht="12.75" customHeight="1"/>
    <row r="13668" ht="12.75" customHeight="1"/>
    <row r="13669" ht="12.75" customHeight="1"/>
    <row r="13670" ht="12.75" customHeight="1"/>
    <row r="13671" ht="12.75" customHeight="1"/>
    <row r="13672" ht="12.75" customHeight="1"/>
    <row r="13673" ht="12.75" customHeight="1"/>
    <row r="13674" ht="12.75" customHeight="1"/>
    <row r="13675" ht="12.75" customHeight="1"/>
    <row r="13676" ht="12.75" customHeight="1"/>
    <row r="13677" ht="12.75" customHeight="1"/>
    <row r="13678" ht="12.75" customHeight="1"/>
    <row r="13679" ht="12.75" customHeight="1"/>
    <row r="13680" ht="12.75" customHeight="1"/>
    <row r="13681" ht="12.75" customHeight="1"/>
    <row r="13682" ht="12.75" customHeight="1"/>
    <row r="13683" ht="12.75" customHeight="1"/>
    <row r="13684" ht="12.75" customHeight="1"/>
    <row r="13685" ht="12.75" customHeight="1"/>
    <row r="13686" ht="12.75" customHeight="1"/>
    <row r="13687" ht="12.75" customHeight="1"/>
    <row r="13688" ht="12.75" customHeight="1"/>
    <row r="13689" ht="12.75" customHeight="1"/>
    <row r="13690" ht="12.75" customHeight="1"/>
    <row r="13691" ht="12.75" customHeight="1"/>
    <row r="13692" ht="12.75" customHeight="1"/>
    <row r="13693" ht="12.75" customHeight="1"/>
    <row r="13694" ht="12.75" customHeight="1"/>
    <row r="13695" ht="12.75" customHeight="1"/>
    <row r="13696" ht="12.75" customHeight="1"/>
    <row r="13697" ht="12.75" customHeight="1"/>
    <row r="13698" ht="12.75" customHeight="1"/>
    <row r="13699" ht="12.75" customHeight="1"/>
    <row r="13700" ht="12.75" customHeight="1"/>
    <row r="13701" ht="12.75" customHeight="1"/>
    <row r="13702" ht="12.75" customHeight="1"/>
    <row r="13703" ht="12.75" customHeight="1"/>
    <row r="13704" ht="12.75" customHeight="1"/>
    <row r="13705" ht="12.75" customHeight="1"/>
    <row r="13706" ht="12.75" customHeight="1"/>
    <row r="13707" ht="12.75" customHeight="1"/>
    <row r="13708" ht="12.75" customHeight="1"/>
    <row r="13709" ht="12.75" customHeight="1"/>
    <row r="13710" ht="12.75" customHeight="1"/>
    <row r="13711" ht="12.75" customHeight="1"/>
    <row r="13712" ht="12.75" customHeight="1"/>
    <row r="13713" ht="12.75" customHeight="1"/>
    <row r="13714" ht="12.75" customHeight="1"/>
    <row r="13715" ht="12.75" customHeight="1"/>
    <row r="13716" ht="12.75" customHeight="1"/>
    <row r="13717" ht="12.75" customHeight="1"/>
    <row r="13718" ht="12.75" customHeight="1"/>
    <row r="13719" ht="12.75" customHeight="1"/>
    <row r="13720" ht="12.75" customHeight="1"/>
    <row r="13721" ht="12.75" customHeight="1"/>
    <row r="13722" ht="12.75" customHeight="1"/>
    <row r="13723" ht="12.75" customHeight="1"/>
    <row r="13724" ht="12.75" customHeight="1"/>
    <row r="13725" ht="12.75" customHeight="1"/>
    <row r="13726" ht="12.75" customHeight="1"/>
    <row r="13727" ht="12.75" customHeight="1"/>
    <row r="13728" ht="12.75" customHeight="1"/>
    <row r="13729" ht="12.75" customHeight="1"/>
    <row r="13730" ht="12.75" customHeight="1"/>
    <row r="13731" ht="12.75" customHeight="1"/>
    <row r="13732" ht="12.75" customHeight="1"/>
    <row r="13733" ht="12.75" customHeight="1"/>
    <row r="13734" ht="12.75" customHeight="1"/>
    <row r="13735" ht="12.75" customHeight="1"/>
    <row r="13736" ht="12.75" customHeight="1"/>
    <row r="13737" ht="12.75" customHeight="1"/>
    <row r="13738" ht="12.75" customHeight="1"/>
    <row r="13739" ht="12.75" customHeight="1"/>
    <row r="13740" ht="12.75" customHeight="1"/>
    <row r="13741" ht="12.75" customHeight="1"/>
    <row r="13742" ht="12.75" customHeight="1"/>
    <row r="13743" ht="12.75" customHeight="1"/>
    <row r="13744" ht="12.75" customHeight="1"/>
    <row r="13745" ht="12.75" customHeight="1"/>
    <row r="13746" ht="12.75" customHeight="1"/>
    <row r="13747" ht="12.75" customHeight="1"/>
    <row r="13748" ht="12.75" customHeight="1"/>
    <row r="13749" ht="12.75" customHeight="1"/>
    <row r="13750" ht="12.75" customHeight="1"/>
    <row r="13751" ht="12.75" customHeight="1"/>
    <row r="13752" ht="12.75" customHeight="1"/>
    <row r="13753" ht="12.75" customHeight="1"/>
    <row r="13754" ht="12.75" customHeight="1"/>
    <row r="13755" ht="12.75" customHeight="1"/>
    <row r="13756" ht="12.75" customHeight="1"/>
    <row r="13757" ht="12.75" customHeight="1"/>
    <row r="13758" ht="12.75" customHeight="1"/>
    <row r="13759" ht="12.75" customHeight="1"/>
    <row r="13760" ht="12.75" customHeight="1"/>
    <row r="13761" ht="12.75" customHeight="1"/>
    <row r="13762" ht="12.75" customHeight="1"/>
    <row r="13763" ht="12.75" customHeight="1"/>
    <row r="13764" ht="12.75" customHeight="1"/>
    <row r="13765" ht="12.75" customHeight="1"/>
    <row r="13766" ht="12.75" customHeight="1"/>
    <row r="13767" ht="12.75" customHeight="1"/>
    <row r="13768" ht="12.75" customHeight="1"/>
    <row r="13769" ht="12.75" customHeight="1"/>
    <row r="13770" ht="12.75" customHeight="1"/>
    <row r="13771" ht="12.75" customHeight="1"/>
    <row r="13772" ht="12.75" customHeight="1"/>
    <row r="13773" ht="12.75" customHeight="1"/>
    <row r="13774" ht="12.75" customHeight="1"/>
    <row r="13775" ht="12.75" customHeight="1"/>
    <row r="13776" ht="12.75" customHeight="1"/>
    <row r="13777" ht="12.75" customHeight="1"/>
    <row r="13778" ht="12.75" customHeight="1"/>
    <row r="13779" ht="12.75" customHeight="1"/>
    <row r="13780" ht="12.75" customHeight="1"/>
    <row r="13781" ht="12.75" customHeight="1"/>
    <row r="13782" ht="12.75" customHeight="1"/>
    <row r="13783" ht="12.75" customHeight="1"/>
    <row r="13784" ht="12.75" customHeight="1"/>
    <row r="13785" ht="12.75" customHeight="1"/>
    <row r="13786" ht="12.75" customHeight="1"/>
    <row r="13787" ht="12.75" customHeight="1"/>
    <row r="13788" ht="12.75" customHeight="1"/>
    <row r="13789" ht="12.75" customHeight="1"/>
    <row r="13790" ht="12.75" customHeight="1"/>
    <row r="13791" ht="12.75" customHeight="1"/>
    <row r="13792" ht="12.75" customHeight="1"/>
    <row r="13793" ht="12.75" customHeight="1"/>
    <row r="13794" ht="12.75" customHeight="1"/>
    <row r="13795" ht="12.75" customHeight="1"/>
    <row r="13796" ht="12.75" customHeight="1"/>
    <row r="13797" ht="12.75" customHeight="1"/>
    <row r="13798" ht="12.75" customHeight="1"/>
    <row r="13799" ht="12.75" customHeight="1"/>
    <row r="13800" ht="12.75" customHeight="1"/>
    <row r="13801" ht="12.75" customHeight="1"/>
    <row r="13802" ht="12.75" customHeight="1"/>
    <row r="13803" ht="12.75" customHeight="1"/>
    <row r="13804" ht="12.75" customHeight="1"/>
    <row r="13805" ht="12.75" customHeight="1"/>
    <row r="13806" ht="12.75" customHeight="1"/>
    <row r="13807" ht="12.75" customHeight="1"/>
    <row r="13808" ht="12.75" customHeight="1"/>
    <row r="13809" ht="12.75" customHeight="1"/>
    <row r="13810" ht="12.75" customHeight="1"/>
    <row r="13811" ht="12.75" customHeight="1"/>
    <row r="13812" ht="12.75" customHeight="1"/>
    <row r="13813" ht="12.75" customHeight="1"/>
    <row r="13814" ht="12.75" customHeight="1"/>
    <row r="13815" ht="12.75" customHeight="1"/>
    <row r="13816" ht="12.75" customHeight="1"/>
    <row r="13817" ht="12.75" customHeight="1"/>
    <row r="13818" ht="12.75" customHeight="1"/>
    <row r="13819" ht="12.75" customHeight="1"/>
    <row r="13820" ht="12.75" customHeight="1"/>
    <row r="13821" ht="12.75" customHeight="1"/>
    <row r="13822" ht="12.75" customHeight="1"/>
    <row r="13823" ht="12.75" customHeight="1"/>
    <row r="13824" ht="12.75" customHeight="1"/>
    <row r="13825" ht="12.75" customHeight="1"/>
    <row r="13826" ht="12.75" customHeight="1"/>
    <row r="13827" ht="12.75" customHeight="1"/>
    <row r="13828" ht="12.75" customHeight="1"/>
    <row r="13829" ht="12.75" customHeight="1"/>
    <row r="13830" ht="12.75" customHeight="1"/>
    <row r="13831" ht="12.75" customHeight="1"/>
    <row r="13832" ht="12.75" customHeight="1"/>
    <row r="13833" ht="12.75" customHeight="1"/>
    <row r="13834" ht="12.75" customHeight="1"/>
    <row r="13835" ht="12.75" customHeight="1"/>
    <row r="13836" ht="12.75" customHeight="1"/>
    <row r="13837" ht="12.75" customHeight="1"/>
    <row r="13838" ht="12.75" customHeight="1"/>
    <row r="13839" ht="12.75" customHeight="1"/>
    <row r="13840" ht="12.75" customHeight="1"/>
    <row r="13841" ht="12.75" customHeight="1"/>
    <row r="13842" ht="12.75" customHeight="1"/>
    <row r="13843" ht="12.75" customHeight="1"/>
    <row r="13844" ht="12.75" customHeight="1"/>
    <row r="13845" ht="12.75" customHeight="1"/>
    <row r="13846" ht="12.75" customHeight="1"/>
    <row r="13847" ht="12.75" customHeight="1"/>
    <row r="13848" ht="12.75" customHeight="1"/>
    <row r="13849" ht="12.75" customHeight="1"/>
    <row r="13850" ht="12.75" customHeight="1"/>
    <row r="13851" ht="12.75" customHeight="1"/>
    <row r="13852" ht="12.75" customHeight="1"/>
    <row r="13853" ht="12.75" customHeight="1"/>
    <row r="13854" ht="12.75" customHeight="1"/>
    <row r="13855" ht="12.75" customHeight="1"/>
    <row r="13856" ht="12.75" customHeight="1"/>
    <row r="13857" ht="12.75" customHeight="1"/>
    <row r="13858" ht="12.75" customHeight="1"/>
    <row r="13859" ht="12.75" customHeight="1"/>
    <row r="13860" ht="12.75" customHeight="1"/>
    <row r="13861" ht="12.75" customHeight="1"/>
    <row r="13862" ht="12.75" customHeight="1"/>
    <row r="13863" ht="12.75" customHeight="1"/>
    <row r="13864" ht="12.75" customHeight="1"/>
    <row r="13865" ht="12.75" customHeight="1"/>
    <row r="13866" ht="12.75" customHeight="1"/>
    <row r="13867" ht="12.75" customHeight="1"/>
    <row r="13868" ht="12.75" customHeight="1"/>
    <row r="13869" ht="12.75" customHeight="1"/>
    <row r="13870" ht="12.75" customHeight="1"/>
    <row r="13871" ht="12.75" customHeight="1"/>
    <row r="13872" ht="12.75" customHeight="1"/>
    <row r="13873" ht="12.75" customHeight="1"/>
    <row r="13874" ht="12.75" customHeight="1"/>
    <row r="13875" ht="12.75" customHeight="1"/>
    <row r="13876" ht="12.75" customHeight="1"/>
    <row r="13877" ht="12.75" customHeight="1"/>
    <row r="13878" ht="12.75" customHeight="1"/>
    <row r="13879" ht="12.75" customHeight="1"/>
    <row r="13880" ht="12.75" customHeight="1"/>
    <row r="13881" ht="12.75" customHeight="1"/>
    <row r="13882" ht="12.75" customHeight="1"/>
    <row r="13883" ht="12.75" customHeight="1"/>
    <row r="13884" ht="12.75" customHeight="1"/>
    <row r="13885" ht="12.75" customHeight="1"/>
    <row r="13886" ht="12.75" customHeight="1"/>
    <row r="13887" ht="12.75" customHeight="1"/>
    <row r="13888" ht="12.75" customHeight="1"/>
    <row r="13889" ht="12.75" customHeight="1"/>
    <row r="13890" ht="12.75" customHeight="1"/>
    <row r="13891" ht="12.75" customHeight="1"/>
    <row r="13892" ht="12.75" customHeight="1"/>
    <row r="13893" ht="12.75" customHeight="1"/>
    <row r="13894" ht="12.75" customHeight="1"/>
    <row r="13895" ht="12.75" customHeight="1"/>
    <row r="13896" ht="12.75" customHeight="1"/>
    <row r="13897" ht="12.75" customHeight="1"/>
    <row r="13898" ht="12.75" customHeight="1"/>
    <row r="13899" ht="12.75" customHeight="1"/>
    <row r="13900" ht="12.75" customHeight="1"/>
    <row r="13901" ht="12.75" customHeight="1"/>
    <row r="13902" ht="12.75" customHeight="1"/>
    <row r="13903" ht="12.75" customHeight="1"/>
    <row r="13904" ht="12.75" customHeight="1"/>
    <row r="13905" ht="12.75" customHeight="1"/>
    <row r="13906" ht="12.75" customHeight="1"/>
    <row r="13907" ht="12.75" customHeight="1"/>
    <row r="13908" ht="12.75" customHeight="1"/>
    <row r="13909" ht="12.75" customHeight="1"/>
    <row r="13910" ht="12.75" customHeight="1"/>
    <row r="13911" ht="12.75" customHeight="1"/>
    <row r="13912" ht="12.75" customHeight="1"/>
    <row r="13913" ht="12.75" customHeight="1"/>
    <row r="13914" ht="12.75" customHeight="1"/>
    <row r="13915" ht="12.75" customHeight="1"/>
    <row r="13916" ht="12.75" customHeight="1"/>
    <row r="13917" ht="12.75" customHeight="1"/>
    <row r="13918" ht="12.75" customHeight="1"/>
    <row r="13919" ht="12.75" customHeight="1"/>
    <row r="13920" ht="12.75" customHeight="1"/>
    <row r="13921" ht="12.75" customHeight="1"/>
    <row r="13922" ht="12.75" customHeight="1"/>
    <row r="13923" ht="12.75" customHeight="1"/>
    <row r="13924" ht="12.75" customHeight="1"/>
    <row r="13925" ht="12.75" customHeight="1"/>
    <row r="13926" ht="12.75" customHeight="1"/>
    <row r="13927" ht="12.75" customHeight="1"/>
    <row r="13928" ht="12.75" customHeight="1"/>
    <row r="13929" ht="12.75" customHeight="1"/>
    <row r="13930" ht="12.75" customHeight="1"/>
    <row r="13931" ht="12.75" customHeight="1"/>
    <row r="13932" ht="12.75" customHeight="1"/>
    <row r="13933" ht="12.75" customHeight="1"/>
    <row r="13934" ht="12.75" customHeight="1"/>
    <row r="13935" ht="12.75" customHeight="1"/>
    <row r="13936" ht="12.75" customHeight="1"/>
    <row r="13937" ht="12.75" customHeight="1"/>
    <row r="13938" ht="12.75" customHeight="1"/>
    <row r="13939" ht="12.75" customHeight="1"/>
    <row r="13940" ht="12.75" customHeight="1"/>
    <row r="13941" ht="12.75" customHeight="1"/>
    <row r="13942" ht="12.75" customHeight="1"/>
    <row r="13943" ht="12.75" customHeight="1"/>
    <row r="13944" ht="12.75" customHeight="1"/>
    <row r="13945" ht="12.75" customHeight="1"/>
    <row r="13946" ht="12.75" customHeight="1"/>
    <row r="13947" ht="12.75" customHeight="1"/>
    <row r="13948" ht="12.75" customHeight="1"/>
    <row r="13949" ht="12.75" customHeight="1"/>
    <row r="13950" ht="12.75" customHeight="1"/>
    <row r="13951" ht="12.75" customHeight="1"/>
    <row r="13952" ht="12.75" customHeight="1"/>
    <row r="13953" ht="12.75" customHeight="1"/>
    <row r="13954" ht="12.75" customHeight="1"/>
    <row r="13955" ht="12.75" customHeight="1"/>
    <row r="13956" ht="12.75" customHeight="1"/>
    <row r="13957" ht="12.75" customHeight="1"/>
    <row r="13958" ht="12.75" customHeight="1"/>
    <row r="13959" ht="12.75" customHeight="1"/>
    <row r="13960" ht="12.75" customHeight="1"/>
    <row r="13961" ht="12.75" customHeight="1"/>
    <row r="13962" ht="12.75" customHeight="1"/>
    <row r="13963" ht="12.75" customHeight="1"/>
    <row r="13964" ht="12.75" customHeight="1"/>
    <row r="13965" ht="12.75" customHeight="1"/>
    <row r="13966" ht="12.75" customHeight="1"/>
    <row r="13967" ht="12.75" customHeight="1"/>
    <row r="13968" ht="12.75" customHeight="1"/>
    <row r="13969" ht="12.75" customHeight="1"/>
    <row r="13970" ht="12.75" customHeight="1"/>
    <row r="13971" ht="12.75" customHeight="1"/>
    <row r="13972" ht="12.75" customHeight="1"/>
    <row r="13973" ht="12.75" customHeight="1"/>
    <row r="13974" ht="12.75" customHeight="1"/>
    <row r="13975" ht="12.75" customHeight="1"/>
    <row r="13976" ht="12.75" customHeight="1"/>
    <row r="13977" ht="12.75" customHeight="1"/>
    <row r="13978" ht="12.75" customHeight="1"/>
    <row r="13979" ht="12.75" customHeight="1"/>
    <row r="13980" ht="12.75" customHeight="1"/>
    <row r="13981" ht="12.75" customHeight="1"/>
    <row r="13982" ht="12.75" customHeight="1"/>
    <row r="13983" ht="12.75" customHeight="1"/>
    <row r="13984" ht="12.75" customHeight="1"/>
    <row r="13985" ht="12.75" customHeight="1"/>
    <row r="13986" ht="12.75" customHeight="1"/>
    <row r="13987" ht="12.75" customHeight="1"/>
    <row r="13988" ht="12.75" customHeight="1"/>
    <row r="13989" ht="12.75" customHeight="1"/>
    <row r="13990" ht="12.75" customHeight="1"/>
    <row r="13991" ht="12.75" customHeight="1"/>
    <row r="13992" ht="12.75" customHeight="1"/>
    <row r="13993" ht="12.75" customHeight="1"/>
    <row r="13994" ht="12.75" customHeight="1"/>
    <row r="13995" ht="12.75" customHeight="1"/>
    <row r="13996" ht="12.75" customHeight="1"/>
    <row r="13997" ht="12.75" customHeight="1"/>
    <row r="13998" ht="12.75" customHeight="1"/>
    <row r="13999" ht="12.75" customHeight="1"/>
    <row r="14000" ht="12.75" customHeight="1"/>
    <row r="14001" ht="12.75" customHeight="1"/>
    <row r="14002" ht="12.75" customHeight="1"/>
    <row r="14003" ht="12.75" customHeight="1"/>
    <row r="14004" ht="12.75" customHeight="1"/>
    <row r="14005" ht="12.75" customHeight="1"/>
    <row r="14006" ht="12.75" customHeight="1"/>
    <row r="14007" ht="12.75" customHeight="1"/>
    <row r="14008" ht="12.75" customHeight="1"/>
    <row r="14009" ht="12.75" customHeight="1"/>
    <row r="14010" ht="12.75" customHeight="1"/>
    <row r="14011" ht="12.75" customHeight="1"/>
    <row r="14012" ht="12.75" customHeight="1"/>
    <row r="14013" ht="12.75" customHeight="1"/>
    <row r="14014" ht="12.75" customHeight="1"/>
    <row r="14015" ht="12.75" customHeight="1"/>
    <row r="14016" ht="12.75" customHeight="1"/>
    <row r="14017" ht="12.75" customHeight="1"/>
    <row r="14018" ht="12.75" customHeight="1"/>
    <row r="14019" ht="12.75" customHeight="1"/>
    <row r="14020" ht="12.75" customHeight="1"/>
    <row r="14021" ht="12.75" customHeight="1"/>
    <row r="14022" ht="12.75" customHeight="1"/>
    <row r="14023" ht="12.75" customHeight="1"/>
    <row r="14024" ht="12.75" customHeight="1"/>
    <row r="14025" ht="12.75" customHeight="1"/>
    <row r="14026" ht="12.75" customHeight="1"/>
    <row r="14027" ht="12.75" customHeight="1"/>
    <row r="14028" ht="12.75" customHeight="1"/>
    <row r="14029" ht="12.75" customHeight="1"/>
    <row r="14030" ht="12.75" customHeight="1"/>
    <row r="14031" ht="12.75" customHeight="1"/>
    <row r="14032" ht="12.75" customHeight="1"/>
    <row r="14033" ht="12.75" customHeight="1"/>
    <row r="14034" ht="12.75" customHeight="1"/>
    <row r="14035" ht="12.75" customHeight="1"/>
    <row r="14036" ht="12.75" customHeight="1"/>
    <row r="14037" ht="12.75" customHeight="1"/>
    <row r="14038" ht="12.75" customHeight="1"/>
    <row r="14039" ht="12.75" customHeight="1"/>
    <row r="14040" ht="12.75" customHeight="1"/>
    <row r="14041" ht="12.75" customHeight="1"/>
    <row r="14042" ht="12.75" customHeight="1"/>
    <row r="14043" ht="12.75" customHeight="1"/>
    <row r="14044" ht="12.75" customHeight="1"/>
    <row r="14045" ht="12.75" customHeight="1"/>
    <row r="14046" ht="12.75" customHeight="1"/>
    <row r="14047" ht="12.75" customHeight="1"/>
    <row r="14048" ht="12.75" customHeight="1"/>
    <row r="14049" ht="12.75" customHeight="1"/>
    <row r="14050" ht="12.75" customHeight="1"/>
    <row r="14051" ht="12.75" customHeight="1"/>
    <row r="14052" ht="12.75" customHeight="1"/>
    <row r="14053" ht="12.75" customHeight="1"/>
    <row r="14054" ht="12.75" customHeight="1"/>
    <row r="14055" ht="12.75" customHeight="1"/>
    <row r="14056" ht="12.75" customHeight="1"/>
    <row r="14057" ht="12.75" customHeight="1"/>
    <row r="14058" ht="12.75" customHeight="1"/>
    <row r="14059" ht="12.75" customHeight="1"/>
    <row r="14060" ht="12.75" customHeight="1"/>
    <row r="14061" ht="12.75" customHeight="1"/>
    <row r="14062" ht="12.75" customHeight="1"/>
    <row r="14063" ht="12.75" customHeight="1"/>
    <row r="14064" ht="12.75" customHeight="1"/>
    <row r="14065" ht="12.75" customHeight="1"/>
    <row r="14066" ht="12.75" customHeight="1"/>
    <row r="14067" ht="12.75" customHeight="1"/>
    <row r="14068" ht="12.75" customHeight="1"/>
    <row r="14069" ht="12.75" customHeight="1"/>
    <row r="14070" ht="12.75" customHeight="1"/>
    <row r="14071" ht="12.75" customHeight="1"/>
    <row r="14072" ht="12.75" customHeight="1"/>
    <row r="14073" ht="12.75" customHeight="1"/>
    <row r="14074" ht="12.75" customHeight="1"/>
    <row r="14075" ht="12.75" customHeight="1"/>
    <row r="14076" ht="12.75" customHeight="1"/>
    <row r="14077" ht="12.75" customHeight="1"/>
    <row r="14078" ht="12.75" customHeight="1"/>
    <row r="14079" ht="12.75" customHeight="1"/>
    <row r="14080" ht="12.75" customHeight="1"/>
    <row r="14081" ht="12.75" customHeight="1"/>
    <row r="14082" ht="12.75" customHeight="1"/>
    <row r="14083" ht="12.75" customHeight="1"/>
    <row r="14084" ht="12.75" customHeight="1"/>
    <row r="14085" ht="12.75" customHeight="1"/>
    <row r="14086" ht="12.75" customHeight="1"/>
    <row r="14087" ht="12.75" customHeight="1"/>
    <row r="14088" ht="12.75" customHeight="1"/>
    <row r="14089" ht="12.75" customHeight="1"/>
    <row r="14090" ht="12.75" customHeight="1"/>
    <row r="14091" ht="12.75" customHeight="1"/>
    <row r="14092" ht="12.75" customHeight="1"/>
    <row r="14093" ht="12.75" customHeight="1"/>
    <row r="14094" ht="12.75" customHeight="1"/>
    <row r="14095" ht="12.75" customHeight="1"/>
    <row r="14096" ht="12.75" customHeight="1"/>
    <row r="14097" ht="12.75" customHeight="1"/>
    <row r="14098" ht="12.75" customHeight="1"/>
    <row r="14099" ht="12.75" customHeight="1"/>
    <row r="14100" ht="12.75" customHeight="1"/>
    <row r="14101" ht="12.75" customHeight="1"/>
    <row r="14102" ht="12.75" customHeight="1"/>
    <row r="14103" ht="12.75" customHeight="1"/>
    <row r="14104" ht="12.75" customHeight="1"/>
    <row r="14105" ht="12.75" customHeight="1"/>
    <row r="14106" ht="12.75" customHeight="1"/>
    <row r="14107" ht="12.75" customHeight="1"/>
    <row r="14108" ht="12.75" customHeight="1"/>
    <row r="14109" ht="12.75" customHeight="1"/>
    <row r="14110" ht="12.75" customHeight="1"/>
    <row r="14111" ht="12.75" customHeight="1"/>
    <row r="14112" ht="12.75" customHeight="1"/>
    <row r="14113" ht="12.75" customHeight="1"/>
    <row r="14114" ht="12.75" customHeight="1"/>
    <row r="14115" ht="12.75" customHeight="1"/>
    <row r="14116" ht="12.75" customHeight="1"/>
    <row r="14117" ht="12.75" customHeight="1"/>
    <row r="14118" ht="12.75" customHeight="1"/>
    <row r="14119" ht="12.75" customHeight="1"/>
    <row r="14120" ht="12.75" customHeight="1"/>
    <row r="14121" ht="12.75" customHeight="1"/>
    <row r="14122" ht="12.75" customHeight="1"/>
    <row r="14123" ht="12.75" customHeight="1"/>
    <row r="14124" ht="12.75" customHeight="1"/>
    <row r="14125" ht="12.75" customHeight="1"/>
    <row r="14126" ht="12.75" customHeight="1"/>
    <row r="14127" ht="12.75" customHeight="1"/>
    <row r="14128" ht="12.75" customHeight="1"/>
    <row r="14129" ht="12.75" customHeight="1"/>
    <row r="14130" ht="12.75" customHeight="1"/>
    <row r="14131" ht="12.75" customHeight="1"/>
    <row r="14132" ht="12.75" customHeight="1"/>
    <row r="14133" ht="12.75" customHeight="1"/>
    <row r="14134" ht="12.75" customHeight="1"/>
    <row r="14135" ht="12.75" customHeight="1"/>
    <row r="14136" ht="12.75" customHeight="1"/>
    <row r="14137" ht="12.75" customHeight="1"/>
    <row r="14138" ht="12.75" customHeight="1"/>
    <row r="14139" ht="12.75" customHeight="1"/>
    <row r="14140" ht="12.75" customHeight="1"/>
    <row r="14141" ht="12.75" customHeight="1"/>
    <row r="14142" ht="12.75" customHeight="1"/>
    <row r="14143" ht="12.75" customHeight="1"/>
    <row r="14144" ht="12.75" customHeight="1"/>
    <row r="14145" ht="12.75" customHeight="1"/>
    <row r="14146" ht="12.75" customHeight="1"/>
    <row r="14147" ht="12.75" customHeight="1"/>
    <row r="14148" ht="12.75" customHeight="1"/>
    <row r="14149" ht="12.75" customHeight="1"/>
    <row r="14150" ht="12.75" customHeight="1"/>
    <row r="14151" ht="12.75" customHeight="1"/>
    <row r="14152" ht="12.75" customHeight="1"/>
    <row r="14153" ht="12.75" customHeight="1"/>
    <row r="14154" ht="12.75" customHeight="1"/>
    <row r="14155" ht="12.75" customHeight="1"/>
    <row r="14156" ht="12.75" customHeight="1"/>
    <row r="14157" ht="12.75" customHeight="1"/>
    <row r="14158" ht="12.75" customHeight="1"/>
    <row r="14159" ht="12.75" customHeight="1"/>
    <row r="14160" ht="12.75" customHeight="1"/>
    <row r="14161" ht="12.75" customHeight="1"/>
    <row r="14162" ht="12.75" customHeight="1"/>
    <row r="14163" ht="12.75" customHeight="1"/>
    <row r="14164" ht="12.75" customHeight="1"/>
    <row r="14165" ht="12.75" customHeight="1"/>
    <row r="14166" ht="12.75" customHeight="1"/>
    <row r="14167" ht="12.75" customHeight="1"/>
    <row r="14168" ht="12.75" customHeight="1"/>
    <row r="14169" ht="12.75" customHeight="1"/>
    <row r="14170" ht="12.75" customHeight="1"/>
    <row r="14171" ht="12.75" customHeight="1"/>
    <row r="14172" ht="12.75" customHeight="1"/>
    <row r="14173" ht="12.75" customHeight="1"/>
    <row r="14174" ht="12.75" customHeight="1"/>
    <row r="14175" ht="12.75" customHeight="1"/>
    <row r="14176" ht="12.75" customHeight="1"/>
    <row r="14177" ht="12.75" customHeight="1"/>
    <row r="14178" ht="12.75" customHeight="1"/>
    <row r="14179" ht="12.75" customHeight="1"/>
    <row r="14180" ht="12.75" customHeight="1"/>
    <row r="14181" ht="12.75" customHeight="1"/>
    <row r="14182" ht="12.75" customHeight="1"/>
    <row r="14183" ht="12.75" customHeight="1"/>
    <row r="14184" ht="12.75" customHeight="1"/>
    <row r="14185" ht="12.75" customHeight="1"/>
    <row r="14186" ht="12.75" customHeight="1"/>
    <row r="14187" ht="12.75" customHeight="1"/>
    <row r="14188" ht="12.75" customHeight="1"/>
    <row r="14189" ht="12.75" customHeight="1"/>
    <row r="14190" ht="12.75" customHeight="1"/>
    <row r="14191" ht="12.75" customHeight="1"/>
    <row r="14192" ht="12.75" customHeight="1"/>
    <row r="14193" ht="12.75" customHeight="1"/>
    <row r="14194" ht="12.75" customHeight="1"/>
    <row r="14195" ht="12.75" customHeight="1"/>
    <row r="14196" ht="12.75" customHeight="1"/>
    <row r="14197" ht="12.75" customHeight="1"/>
    <row r="14198" ht="12.75" customHeight="1"/>
    <row r="14199" ht="12.75" customHeight="1"/>
    <row r="14200" ht="12.75" customHeight="1"/>
    <row r="14201" ht="12.75" customHeight="1"/>
    <row r="14202" ht="12.75" customHeight="1"/>
    <row r="14203" ht="12.75" customHeight="1"/>
    <row r="14204" ht="12.75" customHeight="1"/>
    <row r="14205" ht="12.75" customHeight="1"/>
    <row r="14206" ht="12.75" customHeight="1"/>
    <row r="14207" ht="12.75" customHeight="1"/>
    <row r="14208" ht="12.75" customHeight="1"/>
    <row r="14209" ht="12.75" customHeight="1"/>
    <row r="14210" ht="12.75" customHeight="1"/>
    <row r="14211" ht="12.75" customHeight="1"/>
    <row r="14212" ht="12.75" customHeight="1"/>
    <row r="14213" ht="12.75" customHeight="1"/>
    <row r="14214" ht="12.75" customHeight="1"/>
    <row r="14215" ht="12.75" customHeight="1"/>
    <row r="14216" ht="12.75" customHeight="1"/>
    <row r="14217" ht="12.75" customHeight="1"/>
    <row r="14218" ht="12.75" customHeight="1"/>
    <row r="14219" ht="12.75" customHeight="1"/>
    <row r="14220" ht="12.75" customHeight="1"/>
    <row r="14221" ht="12.75" customHeight="1"/>
    <row r="14222" ht="12.75" customHeight="1"/>
    <row r="14223" ht="12.75" customHeight="1"/>
    <row r="14224" ht="12.75" customHeight="1"/>
    <row r="14225" ht="12.75" customHeight="1"/>
    <row r="14226" ht="12.75" customHeight="1"/>
    <row r="14227" ht="12.75" customHeight="1"/>
    <row r="14228" ht="12.75" customHeight="1"/>
    <row r="14229" ht="12.75" customHeight="1"/>
    <row r="14230" ht="12.75" customHeight="1"/>
    <row r="14231" ht="12.75" customHeight="1"/>
    <row r="14232" ht="12.75" customHeight="1"/>
    <row r="14233" ht="12.75" customHeight="1"/>
    <row r="14234" ht="12.75" customHeight="1"/>
    <row r="14235" ht="12.75" customHeight="1"/>
    <row r="14236" ht="12.75" customHeight="1"/>
    <row r="14237" ht="12.75" customHeight="1"/>
    <row r="14238" ht="12.75" customHeight="1"/>
    <row r="14239" ht="12.75" customHeight="1"/>
    <row r="14240" ht="12.75" customHeight="1"/>
    <row r="14241" ht="12.75" customHeight="1"/>
    <row r="14242" ht="12.75" customHeight="1"/>
    <row r="14243" ht="12.75" customHeight="1"/>
    <row r="14244" ht="12.75" customHeight="1"/>
    <row r="14245" ht="12.75" customHeight="1"/>
    <row r="14246" ht="12.75" customHeight="1"/>
    <row r="14247" ht="12.75" customHeight="1"/>
    <row r="14248" ht="12.75" customHeight="1"/>
    <row r="14249" ht="12.75" customHeight="1"/>
    <row r="14250" ht="12.75" customHeight="1"/>
    <row r="14251" ht="12.75" customHeight="1"/>
    <row r="14252" ht="12.75" customHeight="1"/>
    <row r="14253" ht="12.75" customHeight="1"/>
    <row r="14254" ht="12.75" customHeight="1"/>
    <row r="14255" ht="12.75" customHeight="1"/>
    <row r="14256" ht="12.75" customHeight="1"/>
    <row r="14257" ht="12.75" customHeight="1"/>
    <row r="14258" ht="12.75" customHeight="1"/>
    <row r="14259" ht="12.75" customHeight="1"/>
    <row r="14260" ht="12.75" customHeight="1"/>
    <row r="14261" ht="12.75" customHeight="1"/>
    <row r="14262" ht="12.75" customHeight="1"/>
    <row r="14263" ht="12.75" customHeight="1"/>
    <row r="14264" ht="12.75" customHeight="1"/>
    <row r="14265" ht="12.75" customHeight="1"/>
    <row r="14266" ht="12.75" customHeight="1"/>
    <row r="14267" ht="12.75" customHeight="1"/>
    <row r="14268" ht="12.75" customHeight="1"/>
    <row r="14269" ht="12.75" customHeight="1"/>
    <row r="14270" ht="12.75" customHeight="1"/>
    <row r="14271" ht="12.75" customHeight="1"/>
    <row r="14272" ht="12.75" customHeight="1"/>
    <row r="14273" ht="12.75" customHeight="1"/>
    <row r="14274" ht="12.75" customHeight="1"/>
    <row r="14275" ht="12.75" customHeight="1"/>
    <row r="14276" ht="12.75" customHeight="1"/>
    <row r="14277" ht="12.75" customHeight="1"/>
    <row r="14278" ht="12.75" customHeight="1"/>
    <row r="14279" ht="12.75" customHeight="1"/>
    <row r="14280" ht="12.75" customHeight="1"/>
    <row r="14281" ht="12.75" customHeight="1"/>
    <row r="14282" ht="12.75" customHeight="1"/>
    <row r="14283" ht="12.75" customHeight="1"/>
    <row r="14284" ht="12.75" customHeight="1"/>
    <row r="14285" ht="12.75" customHeight="1"/>
    <row r="14286" ht="12.75" customHeight="1"/>
    <row r="14287" ht="12.75" customHeight="1"/>
    <row r="14288" ht="12.75" customHeight="1"/>
    <row r="14289" ht="12.75" customHeight="1"/>
    <row r="14290" ht="12.75" customHeight="1"/>
    <row r="14291" ht="12.75" customHeight="1"/>
    <row r="14292" ht="12.75" customHeight="1"/>
    <row r="14293" ht="12.75" customHeight="1"/>
    <row r="14294" ht="12.75" customHeight="1"/>
    <row r="14295" ht="12.75" customHeight="1"/>
    <row r="14296" ht="12.75" customHeight="1"/>
    <row r="14297" ht="12.75" customHeight="1"/>
    <row r="14298" ht="12.75" customHeight="1"/>
    <row r="14299" ht="12.75" customHeight="1"/>
    <row r="14300" ht="12.75" customHeight="1"/>
    <row r="14301" ht="12.75" customHeight="1"/>
    <row r="14302" ht="12.75" customHeight="1"/>
    <row r="14303" ht="12.75" customHeight="1"/>
    <row r="14304" ht="12.75" customHeight="1"/>
    <row r="14305" ht="12.75" customHeight="1"/>
    <row r="14306" ht="12.75" customHeight="1"/>
    <row r="14307" ht="12.75" customHeight="1"/>
    <row r="14308" ht="12.75" customHeight="1"/>
    <row r="14309" ht="12.75" customHeight="1"/>
    <row r="14310" ht="12.75" customHeight="1"/>
    <row r="14311" ht="12.75" customHeight="1"/>
    <row r="14312" ht="12.75" customHeight="1"/>
    <row r="14313" ht="12.75" customHeight="1"/>
    <row r="14314" ht="12.75" customHeight="1"/>
    <row r="14315" ht="12.75" customHeight="1"/>
    <row r="14316" ht="12.75" customHeight="1"/>
    <row r="14317" ht="12.75" customHeight="1"/>
    <row r="14318" ht="12.75" customHeight="1"/>
    <row r="14319" ht="12.75" customHeight="1"/>
    <row r="14320" ht="12.75" customHeight="1"/>
    <row r="14321" ht="12.75" customHeight="1"/>
    <row r="14322" ht="12.75" customHeight="1"/>
    <row r="14323" ht="12.75" customHeight="1"/>
    <row r="14324" ht="12.75" customHeight="1"/>
    <row r="14325" ht="12.75" customHeight="1"/>
    <row r="14326" ht="12.75" customHeight="1"/>
    <row r="14327" ht="12.75" customHeight="1"/>
    <row r="14328" ht="12.75" customHeight="1"/>
    <row r="14329" ht="12.75" customHeight="1"/>
    <row r="14330" ht="12.75" customHeight="1"/>
    <row r="14331" ht="12.75" customHeight="1"/>
    <row r="14332" ht="12.75" customHeight="1"/>
    <row r="14333" ht="12.75" customHeight="1"/>
    <row r="14334" ht="12.75" customHeight="1"/>
    <row r="14335" ht="12.75" customHeight="1"/>
    <row r="14336" ht="12.75" customHeight="1"/>
    <row r="14337" ht="12.75" customHeight="1"/>
    <row r="14338" ht="12.75" customHeight="1"/>
    <row r="14339" ht="12.75" customHeight="1"/>
    <row r="14340" ht="12.75" customHeight="1"/>
    <row r="14341" ht="12.75" customHeight="1"/>
    <row r="14342" ht="12.75" customHeight="1"/>
    <row r="14343" ht="12.75" customHeight="1"/>
    <row r="14344" ht="12.75" customHeight="1"/>
    <row r="14345" ht="12.75" customHeight="1"/>
    <row r="14346" ht="12.75" customHeight="1"/>
    <row r="14347" ht="12.75" customHeight="1"/>
    <row r="14348" ht="12.75" customHeight="1"/>
    <row r="14349" ht="12.75" customHeight="1"/>
    <row r="14350" ht="12.75" customHeight="1"/>
    <row r="14351" ht="12.75" customHeight="1"/>
    <row r="14352" ht="12.75" customHeight="1"/>
    <row r="14353" ht="12.75" customHeight="1"/>
    <row r="14354" ht="12.75" customHeight="1"/>
    <row r="14355" ht="12.75" customHeight="1"/>
    <row r="14356" ht="12.75" customHeight="1"/>
    <row r="14357" ht="12.75" customHeight="1"/>
    <row r="14358" ht="12.75" customHeight="1"/>
    <row r="14359" ht="12.75" customHeight="1"/>
    <row r="14360" ht="12.75" customHeight="1"/>
    <row r="14361" ht="12.75" customHeight="1"/>
    <row r="14362" ht="12.75" customHeight="1"/>
    <row r="14363" ht="12.75" customHeight="1"/>
    <row r="14364" ht="12.75" customHeight="1"/>
    <row r="14365" ht="12.75" customHeight="1"/>
    <row r="14366" ht="12.75" customHeight="1"/>
    <row r="14367" ht="12.75" customHeight="1"/>
    <row r="14368" ht="12.75" customHeight="1"/>
    <row r="14369" ht="12.75" customHeight="1"/>
    <row r="14370" ht="12.75" customHeight="1"/>
    <row r="14371" ht="12.75" customHeight="1"/>
    <row r="14372" ht="12.75" customHeight="1"/>
    <row r="14373" ht="12.75" customHeight="1"/>
    <row r="14374" ht="12.75" customHeight="1"/>
    <row r="14375" ht="12.75" customHeight="1"/>
    <row r="14376" ht="12.75" customHeight="1"/>
    <row r="14377" ht="12.75" customHeight="1"/>
    <row r="14378" ht="12.75" customHeight="1"/>
    <row r="14379" ht="12.75" customHeight="1"/>
    <row r="14380" ht="12.75" customHeight="1"/>
    <row r="14381" ht="12.75" customHeight="1"/>
    <row r="14382" ht="12.75" customHeight="1"/>
    <row r="14383" ht="12.75" customHeight="1"/>
    <row r="14384" ht="12.75" customHeight="1"/>
    <row r="14385" ht="12.75" customHeight="1"/>
    <row r="14386" ht="12.75" customHeight="1"/>
    <row r="14387" ht="12.75" customHeight="1"/>
    <row r="14388" ht="12.75" customHeight="1"/>
    <row r="14389" ht="12.75" customHeight="1"/>
    <row r="14390" ht="12.75" customHeight="1"/>
    <row r="14391" ht="12.75" customHeight="1"/>
    <row r="14392" ht="12.75" customHeight="1"/>
    <row r="14393" ht="12.75" customHeight="1"/>
    <row r="14394" ht="12.75" customHeight="1"/>
    <row r="14395" ht="12.75" customHeight="1"/>
    <row r="14396" ht="12.75" customHeight="1"/>
    <row r="14397" ht="12.75" customHeight="1"/>
    <row r="14398" ht="12.75" customHeight="1"/>
    <row r="14399" ht="12.75" customHeight="1"/>
    <row r="14400" ht="12.75" customHeight="1"/>
    <row r="14401" ht="12.75" customHeight="1"/>
    <row r="14402" ht="12.75" customHeight="1"/>
    <row r="14403" ht="12.75" customHeight="1"/>
    <row r="14404" ht="12.75" customHeight="1"/>
    <row r="14405" ht="12.75" customHeight="1"/>
    <row r="14406" ht="12.75" customHeight="1"/>
    <row r="14407" ht="12.75" customHeight="1"/>
    <row r="14408" ht="12.75" customHeight="1"/>
    <row r="14409" ht="12.75" customHeight="1"/>
    <row r="14410" ht="12.75" customHeight="1"/>
    <row r="14411" ht="12.75" customHeight="1"/>
    <row r="14412" ht="12.75" customHeight="1"/>
    <row r="14413" ht="12.75" customHeight="1"/>
    <row r="14414" ht="12.75" customHeight="1"/>
    <row r="14415" ht="12.75" customHeight="1"/>
    <row r="14416" ht="12.75" customHeight="1"/>
    <row r="14417" ht="12.75" customHeight="1"/>
    <row r="14418" ht="12.75" customHeight="1"/>
    <row r="14419" ht="12.75" customHeight="1"/>
    <row r="14420" ht="12.75" customHeight="1"/>
    <row r="14421" ht="12.75" customHeight="1"/>
    <row r="14422" ht="12.75" customHeight="1"/>
    <row r="14423" ht="12.75" customHeight="1"/>
    <row r="14424" ht="12.75" customHeight="1"/>
    <row r="14425" ht="12.75" customHeight="1"/>
    <row r="14426" ht="12.75" customHeight="1"/>
    <row r="14427" ht="12.75" customHeight="1"/>
    <row r="14428" ht="12.75" customHeight="1"/>
    <row r="14429" ht="12.75" customHeight="1"/>
    <row r="14430" ht="12.75" customHeight="1"/>
    <row r="14431" ht="12.75" customHeight="1"/>
    <row r="14432" ht="12.75" customHeight="1"/>
    <row r="14433" ht="12.75" customHeight="1"/>
    <row r="14434" ht="12.75" customHeight="1"/>
    <row r="14435" ht="12.75" customHeight="1"/>
    <row r="14436" ht="12.75" customHeight="1"/>
    <row r="14437" ht="12.75" customHeight="1"/>
    <row r="14438" ht="12.75" customHeight="1"/>
    <row r="14439" ht="12.75" customHeight="1"/>
    <row r="14440" ht="12.75" customHeight="1"/>
    <row r="14441" ht="12.75" customHeight="1"/>
    <row r="14442" ht="12.75" customHeight="1"/>
    <row r="14443" ht="12.75" customHeight="1"/>
    <row r="14444" ht="12.75" customHeight="1"/>
    <row r="14445" ht="12.75" customHeight="1"/>
    <row r="14446" ht="12.75" customHeight="1"/>
    <row r="14447" ht="12.75" customHeight="1"/>
    <row r="14448" ht="12.75" customHeight="1"/>
    <row r="14449" ht="12.75" customHeight="1"/>
    <row r="14450" ht="12.75" customHeight="1"/>
    <row r="14451" ht="12.75" customHeight="1"/>
    <row r="14452" ht="12.75" customHeight="1"/>
    <row r="14453" ht="12.75" customHeight="1"/>
    <row r="14454" ht="12.75" customHeight="1"/>
    <row r="14455" ht="12.75" customHeight="1"/>
    <row r="14456" ht="12.75" customHeight="1"/>
    <row r="14457" ht="12.75" customHeight="1"/>
    <row r="14458" ht="12.75" customHeight="1"/>
    <row r="14459" ht="12.75" customHeight="1"/>
    <row r="14460" ht="12.75" customHeight="1"/>
    <row r="14461" ht="12.75" customHeight="1"/>
    <row r="14462" ht="12.75" customHeight="1"/>
    <row r="14463" ht="12.75" customHeight="1"/>
    <row r="14464" ht="12.75" customHeight="1"/>
    <row r="14465" ht="12.75" customHeight="1"/>
    <row r="14466" ht="12.75" customHeight="1"/>
    <row r="14467" ht="12.75" customHeight="1"/>
    <row r="14468" ht="12.75" customHeight="1"/>
    <row r="14469" ht="12.75" customHeight="1"/>
    <row r="14470" ht="12.75" customHeight="1"/>
    <row r="14471" ht="12.75" customHeight="1"/>
    <row r="14472" ht="12.75" customHeight="1"/>
    <row r="14473" ht="12.75" customHeight="1"/>
    <row r="14474" ht="12.75" customHeight="1"/>
    <row r="14475" ht="12.75" customHeight="1"/>
    <row r="14476" ht="12.75" customHeight="1"/>
    <row r="14477" ht="12.75" customHeight="1"/>
    <row r="14478" ht="12.75" customHeight="1"/>
    <row r="14479" ht="12.75" customHeight="1"/>
    <row r="14480" ht="12.75" customHeight="1"/>
    <row r="14481" ht="12.75" customHeight="1"/>
    <row r="14482" ht="12.75" customHeight="1"/>
    <row r="14483" ht="12.75" customHeight="1"/>
    <row r="14484" ht="12.75" customHeight="1"/>
    <row r="14485" ht="12.75" customHeight="1"/>
    <row r="14486" ht="12.75" customHeight="1"/>
    <row r="14487" ht="12.75" customHeight="1"/>
    <row r="14488" ht="12.75" customHeight="1"/>
    <row r="14489" ht="12.75" customHeight="1"/>
    <row r="14490" ht="12.75" customHeight="1"/>
    <row r="14491" ht="12.75" customHeight="1"/>
    <row r="14492" ht="12.75" customHeight="1"/>
    <row r="14493" ht="12.75" customHeight="1"/>
    <row r="14494" ht="12.75" customHeight="1"/>
    <row r="14495" ht="12.75" customHeight="1"/>
    <row r="14496" ht="12.75" customHeight="1"/>
    <row r="14497" ht="12.75" customHeight="1"/>
    <row r="14498" ht="12.75" customHeight="1"/>
    <row r="14499" ht="12.75" customHeight="1"/>
    <row r="14500" ht="12.75" customHeight="1"/>
    <row r="14501" ht="12.75" customHeight="1"/>
    <row r="14502" ht="12.75" customHeight="1"/>
    <row r="14503" ht="12.75" customHeight="1"/>
    <row r="14504" ht="12.75" customHeight="1"/>
    <row r="14505" ht="12.75" customHeight="1"/>
    <row r="14506" ht="12.75" customHeight="1"/>
    <row r="14507" ht="12.75" customHeight="1"/>
    <row r="14508" ht="12.75" customHeight="1"/>
    <row r="14509" ht="12.75" customHeight="1"/>
    <row r="14510" ht="12.75" customHeight="1"/>
    <row r="14511" ht="12.75" customHeight="1"/>
    <row r="14512" ht="12.75" customHeight="1"/>
    <row r="14513" ht="12.75" customHeight="1"/>
    <row r="14514" ht="12.75" customHeight="1"/>
    <row r="14515" ht="12.75" customHeight="1"/>
    <row r="14516" ht="12.75" customHeight="1"/>
    <row r="14517" ht="12.75" customHeight="1"/>
    <row r="14518" ht="12.75" customHeight="1"/>
    <row r="14519" ht="12.75" customHeight="1"/>
    <row r="14520" ht="12.75" customHeight="1"/>
    <row r="14521" ht="12.75" customHeight="1"/>
    <row r="14522" ht="12.75" customHeight="1"/>
    <row r="14523" ht="12.75" customHeight="1"/>
    <row r="14524" ht="12.75" customHeight="1"/>
    <row r="14525" ht="12.75" customHeight="1"/>
    <row r="14526" ht="12.75" customHeight="1"/>
    <row r="14527" ht="12.75" customHeight="1"/>
    <row r="14528" ht="12.75" customHeight="1"/>
    <row r="14529" ht="12.75" customHeight="1"/>
    <row r="14530" ht="12.75" customHeight="1"/>
    <row r="14531" ht="12.75" customHeight="1"/>
    <row r="14532" ht="12.75" customHeight="1"/>
    <row r="14533" ht="12.75" customHeight="1"/>
    <row r="14534" ht="12.75" customHeight="1"/>
    <row r="14535" ht="12.75" customHeight="1"/>
    <row r="14536" ht="12.75" customHeight="1"/>
    <row r="14537" ht="12.75" customHeight="1"/>
    <row r="14538" ht="12.75" customHeight="1"/>
    <row r="14539" ht="12.75" customHeight="1"/>
    <row r="14540" ht="12.75" customHeight="1"/>
    <row r="14541" ht="12.75" customHeight="1"/>
    <row r="14542" ht="12.75" customHeight="1"/>
    <row r="14543" ht="12.75" customHeight="1"/>
    <row r="14544" ht="12.75" customHeight="1"/>
    <row r="14545" ht="12.75" customHeight="1"/>
    <row r="14546" ht="12.75" customHeight="1"/>
    <row r="14547" ht="12.75" customHeight="1"/>
    <row r="14548" ht="12.75" customHeight="1"/>
    <row r="14549" ht="12.75" customHeight="1"/>
    <row r="14550" ht="12.75" customHeight="1"/>
    <row r="14551" ht="12.75" customHeight="1"/>
    <row r="14552" ht="12.75" customHeight="1"/>
    <row r="14553" ht="12.75" customHeight="1"/>
    <row r="14554" ht="12.75" customHeight="1"/>
    <row r="14555" ht="12.75" customHeight="1"/>
    <row r="14556" ht="12.75" customHeight="1"/>
    <row r="14557" ht="12.75" customHeight="1"/>
    <row r="14558" ht="12.75" customHeight="1"/>
    <row r="14559" ht="12.75" customHeight="1"/>
    <row r="14560" ht="12.75" customHeight="1"/>
    <row r="14561" ht="12.75" customHeight="1"/>
    <row r="14562" ht="12.75" customHeight="1"/>
    <row r="14563" ht="12.75" customHeight="1"/>
    <row r="14564" ht="12.75" customHeight="1"/>
    <row r="14565" ht="12.75" customHeight="1"/>
    <row r="14566" ht="12.75" customHeight="1"/>
    <row r="14567" ht="12.75" customHeight="1"/>
    <row r="14568" ht="12.75" customHeight="1"/>
    <row r="14569" ht="12.75" customHeight="1"/>
    <row r="14570" ht="12.75" customHeight="1"/>
    <row r="14571" ht="12.75" customHeight="1"/>
    <row r="14572" ht="12.75" customHeight="1"/>
    <row r="14573" ht="12.75" customHeight="1"/>
    <row r="14574" ht="12.75" customHeight="1"/>
    <row r="14575" ht="12.75" customHeight="1"/>
    <row r="14576" ht="12.75" customHeight="1"/>
    <row r="14577" ht="12.75" customHeight="1"/>
    <row r="14578" ht="12.75" customHeight="1"/>
    <row r="14579" ht="12.75" customHeight="1"/>
    <row r="14580" ht="12.75" customHeight="1"/>
    <row r="14581" ht="12.75" customHeight="1"/>
    <row r="14582" ht="12.75" customHeight="1"/>
    <row r="14583" ht="12.75" customHeight="1"/>
    <row r="14584" ht="12.75" customHeight="1"/>
    <row r="14585" ht="12.75" customHeight="1"/>
    <row r="14586" ht="12.75" customHeight="1"/>
    <row r="14587" ht="12.75" customHeight="1"/>
    <row r="14588" ht="12.75" customHeight="1"/>
    <row r="14589" ht="12.75" customHeight="1"/>
    <row r="14590" ht="12.75" customHeight="1"/>
    <row r="14591" ht="12.75" customHeight="1"/>
    <row r="14592" ht="12.75" customHeight="1"/>
    <row r="14593" ht="12.75" customHeight="1"/>
    <row r="14594" ht="12.75" customHeight="1"/>
    <row r="14595" ht="12.75" customHeight="1"/>
    <row r="14596" ht="12.75" customHeight="1"/>
    <row r="14597" ht="12.75" customHeight="1"/>
    <row r="14598" ht="12.75" customHeight="1"/>
    <row r="14599" ht="12.75" customHeight="1"/>
    <row r="14600" ht="12.75" customHeight="1"/>
    <row r="14601" ht="12.75" customHeight="1"/>
    <row r="14602" ht="12.75" customHeight="1"/>
    <row r="14603" ht="12.75" customHeight="1"/>
    <row r="14604" ht="12.75" customHeight="1"/>
    <row r="14605" ht="12.75" customHeight="1"/>
    <row r="14606" ht="12.75" customHeight="1"/>
    <row r="14607" ht="12.75" customHeight="1"/>
    <row r="14608" ht="12.75" customHeight="1"/>
    <row r="14609" ht="12.75" customHeight="1"/>
    <row r="14610" ht="12.75" customHeight="1"/>
    <row r="14611" ht="12.75" customHeight="1"/>
    <row r="14612" ht="12.75" customHeight="1"/>
    <row r="14613" ht="12.75" customHeight="1"/>
    <row r="14614" ht="12.75" customHeight="1"/>
    <row r="14615" ht="12.75" customHeight="1"/>
    <row r="14616" ht="12.75" customHeight="1"/>
    <row r="14617" ht="12.75" customHeight="1"/>
    <row r="14618" ht="12.75" customHeight="1"/>
    <row r="14619" ht="12.75" customHeight="1"/>
    <row r="14620" ht="12.75" customHeight="1"/>
    <row r="14621" ht="12.75" customHeight="1"/>
    <row r="14622" ht="12.75" customHeight="1"/>
    <row r="14623" ht="12.75" customHeight="1"/>
    <row r="14624" ht="12.75" customHeight="1"/>
    <row r="14625" ht="12.75" customHeight="1"/>
    <row r="14626" ht="12.75" customHeight="1"/>
    <row r="14627" ht="12.75" customHeight="1"/>
    <row r="14628" ht="12.75" customHeight="1"/>
    <row r="14629" ht="12.75" customHeight="1"/>
    <row r="14630" ht="12.75" customHeight="1"/>
    <row r="14631" ht="12.75" customHeight="1"/>
    <row r="14632" ht="12.75" customHeight="1"/>
    <row r="14633" ht="12.75" customHeight="1"/>
    <row r="14634" ht="12.75" customHeight="1"/>
    <row r="14635" ht="12.75" customHeight="1"/>
    <row r="14636" ht="12.75" customHeight="1"/>
    <row r="14637" ht="12.75" customHeight="1"/>
    <row r="14638" ht="12.75" customHeight="1"/>
    <row r="14639" ht="12.75" customHeight="1"/>
    <row r="14640" ht="12.75" customHeight="1"/>
    <row r="14641" ht="12.75" customHeight="1"/>
    <row r="14642" ht="12.75" customHeight="1"/>
    <row r="14643" ht="12.75" customHeight="1"/>
    <row r="14644" ht="12.75" customHeight="1"/>
    <row r="14645" ht="12.75" customHeight="1"/>
    <row r="14646" ht="12.75" customHeight="1"/>
    <row r="14647" ht="12.75" customHeight="1"/>
    <row r="14648" ht="12.75" customHeight="1"/>
    <row r="14649" ht="12.75" customHeight="1"/>
    <row r="14650" ht="12.75" customHeight="1"/>
    <row r="14651" ht="12.75" customHeight="1"/>
    <row r="14652" ht="12.75" customHeight="1"/>
    <row r="14653" ht="12.75" customHeight="1"/>
    <row r="14654" ht="12.75" customHeight="1"/>
    <row r="14655" ht="12.75" customHeight="1"/>
    <row r="14656" ht="12.75" customHeight="1"/>
    <row r="14657" ht="12.75" customHeight="1"/>
    <row r="14658" ht="12.75" customHeight="1"/>
    <row r="14659" ht="12.75" customHeight="1"/>
    <row r="14660" ht="12.75" customHeight="1"/>
    <row r="14661" ht="12.75" customHeight="1"/>
    <row r="14662" ht="12.75" customHeight="1"/>
    <row r="14663" ht="12.75" customHeight="1"/>
    <row r="14664" ht="12.75" customHeight="1"/>
    <row r="14665" ht="12.75" customHeight="1"/>
    <row r="14666" ht="12.75" customHeight="1"/>
    <row r="14667" ht="12.75" customHeight="1"/>
    <row r="14668" ht="12.75" customHeight="1"/>
    <row r="14669" ht="12.75" customHeight="1"/>
    <row r="14670" ht="12.75" customHeight="1"/>
    <row r="14671" ht="12.75" customHeight="1"/>
    <row r="14672" ht="12.75" customHeight="1"/>
    <row r="14673" ht="12.75" customHeight="1"/>
    <row r="14674" ht="12.75" customHeight="1"/>
    <row r="14675" ht="12.75" customHeight="1"/>
    <row r="14676" ht="12.75" customHeight="1"/>
    <row r="14677" ht="12.75" customHeight="1"/>
    <row r="14678" ht="12.75" customHeight="1"/>
    <row r="14679" ht="12.75" customHeight="1"/>
    <row r="14680" ht="12.75" customHeight="1"/>
    <row r="14681" ht="12.75" customHeight="1"/>
    <row r="14682" ht="12.75" customHeight="1"/>
    <row r="14683" ht="12.75" customHeight="1"/>
    <row r="14684" ht="12.75" customHeight="1"/>
    <row r="14685" ht="12.75" customHeight="1"/>
    <row r="14686" ht="12.75" customHeight="1"/>
    <row r="14687" ht="12.75" customHeight="1"/>
    <row r="14688" ht="12.75" customHeight="1"/>
    <row r="14689" ht="12.75" customHeight="1"/>
    <row r="14690" ht="12.75" customHeight="1"/>
    <row r="14691" ht="12.75" customHeight="1"/>
    <row r="14692" ht="12.75" customHeight="1"/>
    <row r="14693" ht="12.75" customHeight="1"/>
    <row r="14694" ht="12.75" customHeight="1"/>
    <row r="14695" ht="12.75" customHeight="1"/>
    <row r="14696" ht="12.75" customHeight="1"/>
    <row r="14697" ht="12.75" customHeight="1"/>
    <row r="14698" ht="12.75" customHeight="1"/>
    <row r="14699" ht="12.75" customHeight="1"/>
    <row r="14700" ht="12.75" customHeight="1"/>
    <row r="14701" ht="12.75" customHeight="1"/>
    <row r="14702" ht="12.75" customHeight="1"/>
    <row r="14703" ht="12.75" customHeight="1"/>
    <row r="14704" ht="12.75" customHeight="1"/>
    <row r="14705" ht="12.75" customHeight="1"/>
    <row r="14706" ht="12.75" customHeight="1"/>
    <row r="14707" ht="12.75" customHeight="1"/>
    <row r="14708" ht="12.75" customHeight="1"/>
    <row r="14709" ht="12.75" customHeight="1"/>
    <row r="14710" ht="12.75" customHeight="1"/>
    <row r="14711" ht="12.75" customHeight="1"/>
    <row r="14712" ht="12.75" customHeight="1"/>
    <row r="14713" ht="12.75" customHeight="1"/>
    <row r="14714" ht="12.75" customHeight="1"/>
    <row r="14715" ht="12.75" customHeight="1"/>
    <row r="14716" ht="12.75" customHeight="1"/>
    <row r="14717" ht="12.75" customHeight="1"/>
    <row r="14718" ht="12.75" customHeight="1"/>
    <row r="14719" ht="12.75" customHeight="1"/>
    <row r="14720" ht="12.75" customHeight="1"/>
    <row r="14721" ht="12.75" customHeight="1"/>
    <row r="14722" ht="12.75" customHeight="1"/>
    <row r="14723" ht="12.75" customHeight="1"/>
    <row r="14724" ht="12.75" customHeight="1"/>
    <row r="14725" ht="12.75" customHeight="1"/>
    <row r="14726" ht="12.75" customHeight="1"/>
    <row r="14727" ht="12.75" customHeight="1"/>
    <row r="14728" ht="12.75" customHeight="1"/>
    <row r="14729" ht="12.75" customHeight="1"/>
    <row r="14730" ht="12.75" customHeight="1"/>
    <row r="14731" ht="12.75" customHeight="1"/>
    <row r="14732" ht="12.75" customHeight="1"/>
    <row r="14733" ht="12.75" customHeight="1"/>
    <row r="14734" ht="12.75" customHeight="1"/>
    <row r="14735" ht="12.75" customHeight="1"/>
    <row r="14736" ht="12.75" customHeight="1"/>
    <row r="14737" ht="12.75" customHeight="1"/>
    <row r="14738" ht="12.75" customHeight="1"/>
    <row r="14739" ht="12.75" customHeight="1"/>
    <row r="14740" ht="12.75" customHeight="1"/>
    <row r="14741" ht="12.75" customHeight="1"/>
    <row r="14742" ht="12.75" customHeight="1"/>
    <row r="14743" ht="12.75" customHeight="1"/>
    <row r="14744" ht="12.75" customHeight="1"/>
    <row r="14745" ht="12.75" customHeight="1"/>
    <row r="14746" ht="12.75" customHeight="1"/>
    <row r="14747" ht="12.75" customHeight="1"/>
    <row r="14748" ht="12.75" customHeight="1"/>
    <row r="14749" ht="12.75" customHeight="1"/>
    <row r="14750" ht="12.75" customHeight="1"/>
    <row r="14751" ht="12.75" customHeight="1"/>
    <row r="14752" ht="12.75" customHeight="1"/>
    <row r="14753" ht="12.75" customHeight="1"/>
    <row r="14754" ht="12.75" customHeight="1"/>
    <row r="14755" ht="12.75" customHeight="1"/>
    <row r="14756" ht="12.75" customHeight="1"/>
    <row r="14757" ht="12.75" customHeight="1"/>
    <row r="14758" ht="12.75" customHeight="1"/>
    <row r="14759" ht="12.75" customHeight="1"/>
    <row r="14760" ht="12.75" customHeight="1"/>
    <row r="14761" ht="12.75" customHeight="1"/>
    <row r="14762" ht="12.75" customHeight="1"/>
    <row r="14763" ht="12.75" customHeight="1"/>
    <row r="14764" ht="12.75" customHeight="1"/>
    <row r="14765" ht="12.75" customHeight="1"/>
    <row r="14766" ht="12.75" customHeight="1"/>
    <row r="14767" ht="12.75" customHeight="1"/>
    <row r="14768" ht="12.75" customHeight="1"/>
    <row r="14769" ht="12.75" customHeight="1"/>
    <row r="14770" ht="12.75" customHeight="1"/>
    <row r="14771" ht="12.75" customHeight="1"/>
    <row r="14772" ht="12.75" customHeight="1"/>
    <row r="14773" ht="12.75" customHeight="1"/>
    <row r="14774" ht="12.75" customHeight="1"/>
    <row r="14775" ht="12.75" customHeight="1"/>
    <row r="14776" ht="12.75" customHeight="1"/>
    <row r="14777" ht="12.75" customHeight="1"/>
    <row r="14778" ht="12.75" customHeight="1"/>
    <row r="14779" ht="12.75" customHeight="1"/>
    <row r="14780" ht="12.75" customHeight="1"/>
    <row r="14781" ht="12.75" customHeight="1"/>
    <row r="14782" ht="12.75" customHeight="1"/>
    <row r="14783" ht="12.75" customHeight="1"/>
    <row r="14784" ht="12.75" customHeight="1"/>
    <row r="14785" ht="12.75" customHeight="1"/>
    <row r="14786" ht="12.75" customHeight="1"/>
    <row r="14787" ht="12.75" customHeight="1"/>
    <row r="14788" ht="12.75" customHeight="1"/>
    <row r="14789" ht="12.75" customHeight="1"/>
    <row r="14790" ht="12.75" customHeight="1"/>
    <row r="14791" ht="12.75" customHeight="1"/>
    <row r="14792" ht="12.75" customHeight="1"/>
    <row r="14793" ht="12.75" customHeight="1"/>
    <row r="14794" ht="12.75" customHeight="1"/>
    <row r="14795" ht="12.75" customHeight="1"/>
    <row r="14796" ht="12.75" customHeight="1"/>
    <row r="14797" ht="12.75" customHeight="1"/>
    <row r="14798" ht="12.75" customHeight="1"/>
    <row r="14799" ht="12.75" customHeight="1"/>
    <row r="14800" ht="12.75" customHeight="1"/>
    <row r="14801" ht="12.75" customHeight="1"/>
    <row r="14802" ht="12.75" customHeight="1"/>
    <row r="14803" ht="12.75" customHeight="1"/>
    <row r="14804" ht="12.75" customHeight="1"/>
    <row r="14805" ht="12.75" customHeight="1"/>
    <row r="14806" ht="12.75" customHeight="1"/>
    <row r="14807" ht="12.75" customHeight="1"/>
    <row r="14808" ht="12.75" customHeight="1"/>
    <row r="14809" ht="12.75" customHeight="1"/>
    <row r="14810" ht="12.75" customHeight="1"/>
    <row r="14811" ht="12.75" customHeight="1"/>
    <row r="14812" ht="12.75" customHeight="1"/>
    <row r="14813" ht="12.75" customHeight="1"/>
    <row r="14814" ht="12.75" customHeight="1"/>
    <row r="14815" ht="12.75" customHeight="1"/>
    <row r="14816" ht="12.75" customHeight="1"/>
    <row r="14817" ht="12.75" customHeight="1"/>
    <row r="14818" ht="12.75" customHeight="1"/>
    <row r="14819" ht="12.75" customHeight="1"/>
    <row r="14820" ht="12.75" customHeight="1"/>
    <row r="14821" ht="12.75" customHeight="1"/>
    <row r="14822" ht="12.75" customHeight="1"/>
    <row r="14823" ht="12.75" customHeight="1"/>
    <row r="14824" ht="12.75" customHeight="1"/>
    <row r="14825" ht="12.75" customHeight="1"/>
    <row r="14826" ht="12.75" customHeight="1"/>
    <row r="14827" ht="12.75" customHeight="1"/>
    <row r="14828" ht="12.75" customHeight="1"/>
    <row r="14829" ht="12.75" customHeight="1"/>
    <row r="14830" ht="12.75" customHeight="1"/>
    <row r="14831" ht="12.75" customHeight="1"/>
    <row r="14832" ht="12.75" customHeight="1"/>
    <row r="14833" ht="12.75" customHeight="1"/>
    <row r="14834" ht="12.75" customHeight="1"/>
    <row r="14835" ht="12.75" customHeight="1"/>
    <row r="14836" ht="12.75" customHeight="1"/>
    <row r="14837" ht="12.75" customHeight="1"/>
    <row r="14838" ht="12.75" customHeight="1"/>
    <row r="14839" ht="12.75" customHeight="1"/>
    <row r="14840" ht="12.75" customHeight="1"/>
    <row r="14841" ht="12.75" customHeight="1"/>
    <row r="14842" ht="12.75" customHeight="1"/>
    <row r="14843" ht="12.75" customHeight="1"/>
    <row r="14844" ht="12.75" customHeight="1"/>
    <row r="14845" ht="12.75" customHeight="1"/>
    <row r="14846" ht="12.75" customHeight="1"/>
    <row r="14847" ht="12.75" customHeight="1"/>
    <row r="14848" ht="12.75" customHeight="1"/>
    <row r="14849" ht="12.75" customHeight="1"/>
    <row r="14850" ht="12.75" customHeight="1"/>
    <row r="14851" ht="12.75" customHeight="1"/>
    <row r="14852" ht="12.75" customHeight="1"/>
    <row r="14853" ht="12.75" customHeight="1"/>
    <row r="14854" ht="12.75" customHeight="1"/>
    <row r="14855" ht="12.75" customHeight="1"/>
    <row r="14856" ht="12.75" customHeight="1"/>
    <row r="14857" ht="12.75" customHeight="1"/>
    <row r="14858" ht="12.75" customHeight="1"/>
    <row r="14859" ht="12.75" customHeight="1"/>
    <row r="14860" ht="12.75" customHeight="1"/>
    <row r="14861" ht="12.75" customHeight="1"/>
    <row r="14862" ht="12.75" customHeight="1"/>
    <row r="14863" ht="12.75" customHeight="1"/>
    <row r="14864" ht="12.75" customHeight="1"/>
    <row r="14865" ht="12.75" customHeight="1"/>
    <row r="14866" ht="12.75" customHeight="1"/>
    <row r="14867" ht="12.75" customHeight="1"/>
    <row r="14868" ht="12.75" customHeight="1"/>
    <row r="14869" ht="12.75" customHeight="1"/>
    <row r="14870" ht="12.75" customHeight="1"/>
    <row r="14871" ht="12.75" customHeight="1"/>
    <row r="14872" ht="12.75" customHeight="1"/>
    <row r="14873" ht="12.75" customHeight="1"/>
    <row r="14874" ht="12.75" customHeight="1"/>
    <row r="14875" ht="12.75" customHeight="1"/>
    <row r="14876" ht="12.75" customHeight="1"/>
    <row r="14877" ht="12.75" customHeight="1"/>
    <row r="14878" ht="12.75" customHeight="1"/>
    <row r="14879" ht="12.75" customHeight="1"/>
    <row r="14880" ht="12.75" customHeight="1"/>
    <row r="14881" ht="12.75" customHeight="1"/>
    <row r="14882" ht="12.75" customHeight="1"/>
    <row r="14883" ht="12.75" customHeight="1"/>
    <row r="14884" ht="12.75" customHeight="1"/>
    <row r="14885" ht="12.75" customHeight="1"/>
    <row r="14886" ht="12.75" customHeight="1"/>
    <row r="14887" ht="12.75" customHeight="1"/>
    <row r="14888" ht="12.75" customHeight="1"/>
    <row r="14889" ht="12.75" customHeight="1"/>
    <row r="14890" ht="12.75" customHeight="1"/>
    <row r="14891" ht="12.75" customHeight="1"/>
    <row r="14892" ht="12.75" customHeight="1"/>
    <row r="14893" ht="12.75" customHeight="1"/>
    <row r="14894" ht="12.75" customHeight="1"/>
    <row r="14895" ht="12.75" customHeight="1"/>
    <row r="14896" ht="12.75" customHeight="1"/>
    <row r="14897" ht="12.75" customHeight="1"/>
    <row r="14898" ht="12.75" customHeight="1"/>
    <row r="14899" ht="12.75" customHeight="1"/>
    <row r="14900" ht="12.75" customHeight="1"/>
    <row r="14901" ht="12.75" customHeight="1"/>
    <row r="14902" ht="12.75" customHeight="1"/>
    <row r="14903" ht="12.75" customHeight="1"/>
    <row r="14904" ht="12.75" customHeight="1"/>
    <row r="14905" ht="12.75" customHeight="1"/>
    <row r="14906" ht="12.75" customHeight="1"/>
    <row r="14907" ht="12.75" customHeight="1"/>
    <row r="14908" ht="12.75" customHeight="1"/>
    <row r="14909" ht="12.75" customHeight="1"/>
    <row r="14910" ht="12.75" customHeight="1"/>
    <row r="14911" ht="12.75" customHeight="1"/>
    <row r="14912" ht="12.75" customHeight="1"/>
    <row r="14913" ht="12.75" customHeight="1"/>
    <row r="14914" ht="12.75" customHeight="1"/>
    <row r="14915" ht="12.75" customHeight="1"/>
    <row r="14916" ht="12.75" customHeight="1"/>
    <row r="14917" ht="12.75" customHeight="1"/>
    <row r="14918" ht="12.75" customHeight="1"/>
    <row r="14919" ht="12.75" customHeight="1"/>
    <row r="14920" ht="12.75" customHeight="1"/>
    <row r="14921" ht="12.75" customHeight="1"/>
    <row r="14922" ht="12.75" customHeight="1"/>
    <row r="14923" ht="12.75" customHeight="1"/>
    <row r="14924" ht="12.75" customHeight="1"/>
    <row r="14925" ht="12.75" customHeight="1"/>
    <row r="14926" ht="12.75" customHeight="1"/>
    <row r="14927" ht="12.75" customHeight="1"/>
    <row r="14928" ht="12.75" customHeight="1"/>
    <row r="14929" ht="12.75" customHeight="1"/>
    <row r="14930" ht="12.75" customHeight="1"/>
    <row r="14931" ht="12.75" customHeight="1"/>
    <row r="14932" ht="12.75" customHeight="1"/>
    <row r="14933" ht="12.75" customHeight="1"/>
    <row r="14934" ht="12.75" customHeight="1"/>
    <row r="14935" ht="12.75" customHeight="1"/>
    <row r="14936" ht="12.75" customHeight="1"/>
    <row r="14937" ht="12.75" customHeight="1"/>
    <row r="14938" ht="12.75" customHeight="1"/>
    <row r="14939" ht="12.75" customHeight="1"/>
    <row r="14940" ht="12.75" customHeight="1"/>
    <row r="14941" ht="12.75" customHeight="1"/>
    <row r="14942" ht="12.75" customHeight="1"/>
    <row r="14943" ht="12.75" customHeight="1"/>
    <row r="14944" ht="12.75" customHeight="1"/>
    <row r="14945" ht="12.75" customHeight="1"/>
    <row r="14946" ht="12.75" customHeight="1"/>
    <row r="14947" ht="12.75" customHeight="1"/>
    <row r="14948" ht="12.75" customHeight="1"/>
    <row r="14949" ht="12.75" customHeight="1"/>
    <row r="14950" ht="12.75" customHeight="1"/>
    <row r="14951" ht="12.75" customHeight="1"/>
    <row r="14952" ht="12.75" customHeight="1"/>
    <row r="14953" ht="12.75" customHeight="1"/>
    <row r="14954" ht="12.75" customHeight="1"/>
    <row r="14955" ht="12.75" customHeight="1"/>
    <row r="14956" ht="12.75" customHeight="1"/>
    <row r="14957" ht="12.75" customHeight="1"/>
    <row r="14958" ht="12.75" customHeight="1"/>
    <row r="14959" ht="12.75" customHeight="1"/>
    <row r="14960" ht="12.75" customHeight="1"/>
    <row r="14961" ht="12.75" customHeight="1"/>
    <row r="14962" ht="12.75" customHeight="1"/>
    <row r="14963" ht="12.75" customHeight="1"/>
    <row r="14964" ht="12.75" customHeight="1"/>
    <row r="14965" ht="12.75" customHeight="1"/>
    <row r="14966" ht="12.75" customHeight="1"/>
    <row r="14967" ht="12.75" customHeight="1"/>
    <row r="14968" ht="12.75" customHeight="1"/>
    <row r="14969" ht="12.75" customHeight="1"/>
    <row r="14970" ht="12.75" customHeight="1"/>
    <row r="14971" ht="12.75" customHeight="1"/>
    <row r="14972" ht="12.75" customHeight="1"/>
    <row r="14973" ht="12.75" customHeight="1"/>
    <row r="14974" ht="12.75" customHeight="1"/>
    <row r="14975" ht="12.75" customHeight="1"/>
    <row r="14976" ht="12.75" customHeight="1"/>
    <row r="14977" ht="12.75" customHeight="1"/>
    <row r="14978" ht="12.75" customHeight="1"/>
    <row r="14979" ht="12.75" customHeight="1"/>
    <row r="14980" ht="12.75" customHeight="1"/>
    <row r="14981" ht="12.75" customHeight="1"/>
    <row r="14982" ht="12.75" customHeight="1"/>
    <row r="14983" ht="12.75" customHeight="1"/>
    <row r="14984" ht="12.75" customHeight="1"/>
    <row r="14985" ht="12.75" customHeight="1"/>
    <row r="14986" ht="12.75" customHeight="1"/>
    <row r="14987" ht="12.75" customHeight="1"/>
    <row r="14988" ht="12.75" customHeight="1"/>
    <row r="14989" ht="12.75" customHeight="1"/>
    <row r="14990" ht="12.75" customHeight="1"/>
    <row r="14991" ht="12.75" customHeight="1"/>
    <row r="14992" ht="12.75" customHeight="1"/>
    <row r="14993" ht="12.75" customHeight="1"/>
    <row r="14994" ht="12.75" customHeight="1"/>
    <row r="14995" ht="12.75" customHeight="1"/>
    <row r="14996" ht="12.75" customHeight="1"/>
    <row r="14997" ht="12.75" customHeight="1"/>
    <row r="14998" ht="12.75" customHeight="1"/>
    <row r="14999" ht="12.75" customHeight="1"/>
    <row r="15000" ht="12.75" customHeight="1"/>
    <row r="15001" ht="12.75" customHeight="1"/>
    <row r="15002" ht="12.75" customHeight="1"/>
    <row r="15003" ht="12.75" customHeight="1"/>
    <row r="15004" ht="12.75" customHeight="1"/>
    <row r="15005" ht="12.75" customHeight="1"/>
    <row r="15006" ht="12.75" customHeight="1"/>
    <row r="15007" ht="12.75" customHeight="1"/>
    <row r="15008" ht="12.75" customHeight="1"/>
    <row r="15009" ht="12.75" customHeight="1"/>
    <row r="15010" ht="12.75" customHeight="1"/>
    <row r="15011" ht="12.75" customHeight="1"/>
    <row r="15012" ht="12.75" customHeight="1"/>
    <row r="15013" ht="12.75" customHeight="1"/>
    <row r="15014" ht="12.75" customHeight="1"/>
    <row r="15015" ht="12.75" customHeight="1"/>
    <row r="15016" ht="12.75" customHeight="1"/>
    <row r="15017" ht="12.75" customHeight="1"/>
    <row r="15018" ht="12.75" customHeight="1"/>
    <row r="15019" ht="12.75" customHeight="1"/>
    <row r="15020" ht="12.75" customHeight="1"/>
    <row r="15021" ht="12.75" customHeight="1"/>
    <row r="15022" ht="12.75" customHeight="1"/>
    <row r="15023" ht="12.75" customHeight="1"/>
    <row r="15024" ht="12.75" customHeight="1"/>
    <row r="15025" ht="12.75" customHeight="1"/>
    <row r="15026" ht="12.75" customHeight="1"/>
    <row r="15027" ht="12.75" customHeight="1"/>
    <row r="15028" ht="12.75" customHeight="1"/>
    <row r="15029" ht="12.75" customHeight="1"/>
    <row r="15030" ht="12.75" customHeight="1"/>
    <row r="15031" ht="12.75" customHeight="1"/>
    <row r="15032" ht="12.75" customHeight="1"/>
    <row r="15033" ht="12.75" customHeight="1"/>
    <row r="15034" ht="12.75" customHeight="1"/>
    <row r="15035" ht="12.75" customHeight="1"/>
    <row r="15036" ht="12.75" customHeight="1"/>
    <row r="15037" ht="12.75" customHeight="1"/>
    <row r="15038" ht="12.75" customHeight="1"/>
    <row r="15039" ht="12.75" customHeight="1"/>
    <row r="15040" ht="12.75" customHeight="1"/>
    <row r="15041" ht="12.75" customHeight="1"/>
    <row r="15042" ht="12.75" customHeight="1"/>
    <row r="15043" ht="12.75" customHeight="1"/>
    <row r="15044" ht="12.75" customHeight="1"/>
    <row r="15045" ht="12.75" customHeight="1"/>
    <row r="15046" ht="12.75" customHeight="1"/>
    <row r="15047" ht="12.75" customHeight="1"/>
    <row r="15048" ht="12.75" customHeight="1"/>
    <row r="15049" ht="12.75" customHeight="1"/>
    <row r="15050" ht="12.75" customHeight="1"/>
    <row r="15051" ht="12.75" customHeight="1"/>
    <row r="15052" ht="12.75" customHeight="1"/>
    <row r="15053" ht="12.75" customHeight="1"/>
    <row r="15054" ht="12.75" customHeight="1"/>
    <row r="15055" ht="12.75" customHeight="1"/>
    <row r="15056" ht="12.75" customHeight="1"/>
    <row r="15057" ht="12.75" customHeight="1"/>
    <row r="15058" ht="12.75" customHeight="1"/>
    <row r="15059" ht="12.75" customHeight="1"/>
    <row r="15060" ht="12.75" customHeight="1"/>
    <row r="15061" ht="12.75" customHeight="1"/>
    <row r="15062" ht="12.75" customHeight="1"/>
    <row r="15063" ht="12.75" customHeight="1"/>
    <row r="15064" ht="12.75" customHeight="1"/>
    <row r="15065" ht="12.75" customHeight="1"/>
    <row r="15066" ht="12.75" customHeight="1"/>
    <row r="15067" ht="12.75" customHeight="1"/>
    <row r="15068" ht="12.75" customHeight="1"/>
    <row r="15069" ht="12.75" customHeight="1"/>
    <row r="15070" ht="12.75" customHeight="1"/>
    <row r="15071" ht="12.75" customHeight="1"/>
    <row r="15072" ht="12.75" customHeight="1"/>
    <row r="15073" ht="12.75" customHeight="1"/>
    <row r="15074" ht="12.75" customHeight="1"/>
    <row r="15075" ht="12.75" customHeight="1"/>
    <row r="15076" ht="12.75" customHeight="1"/>
    <row r="15077" ht="12.75" customHeight="1"/>
    <row r="15078" ht="12.75" customHeight="1"/>
    <row r="15079" ht="12.75" customHeight="1"/>
    <row r="15080" ht="12.75" customHeight="1"/>
    <row r="15081" ht="12.75" customHeight="1"/>
    <row r="15082" ht="12.75" customHeight="1"/>
    <row r="15083" ht="12.75" customHeight="1"/>
    <row r="15084" ht="12.75" customHeight="1"/>
    <row r="15085" ht="12.75" customHeight="1"/>
    <row r="15086" ht="12.75" customHeight="1"/>
    <row r="15087" ht="12.75" customHeight="1"/>
    <row r="15088" ht="12.75" customHeight="1"/>
    <row r="15089" ht="12.75" customHeight="1"/>
    <row r="15090" ht="12.75" customHeight="1"/>
    <row r="15091" ht="12.75" customHeight="1"/>
    <row r="15092" ht="12.75" customHeight="1"/>
    <row r="15093" ht="12.75" customHeight="1"/>
    <row r="15094" ht="12.75" customHeight="1"/>
    <row r="15095" ht="12.75" customHeight="1"/>
    <row r="15096" ht="12.75" customHeight="1"/>
    <row r="15097" ht="12.75" customHeight="1"/>
    <row r="15098" ht="12.75" customHeight="1"/>
    <row r="15099" ht="12.75" customHeight="1"/>
    <row r="15100" ht="12.75" customHeight="1"/>
    <row r="15101" ht="12.75" customHeight="1"/>
    <row r="15102" ht="12.75" customHeight="1"/>
    <row r="15103" ht="12.75" customHeight="1"/>
    <row r="15104" ht="12.75" customHeight="1"/>
    <row r="15105" ht="12.75" customHeight="1"/>
    <row r="15106" ht="12.75" customHeight="1"/>
    <row r="15107" ht="12.75" customHeight="1"/>
    <row r="15108" ht="12.75" customHeight="1"/>
    <row r="15109" ht="12.75" customHeight="1"/>
    <row r="15110" ht="12.75" customHeight="1"/>
    <row r="15111" ht="12.75" customHeight="1"/>
    <row r="15112" ht="12.75" customHeight="1"/>
    <row r="15113" ht="12.75" customHeight="1"/>
    <row r="15114" ht="12.75" customHeight="1"/>
    <row r="15115" ht="12.75" customHeight="1"/>
    <row r="15116" ht="12.75" customHeight="1"/>
    <row r="15117" ht="12.75" customHeight="1"/>
    <row r="15118" ht="12.75" customHeight="1"/>
    <row r="15119" ht="12.75" customHeight="1"/>
    <row r="15120" ht="12.75" customHeight="1"/>
    <row r="15121" ht="12.75" customHeight="1"/>
    <row r="15122" ht="12.75" customHeight="1"/>
    <row r="15123" ht="12.75" customHeight="1"/>
    <row r="15124" ht="12.75" customHeight="1"/>
    <row r="15125" ht="12.75" customHeight="1"/>
    <row r="15126" ht="12.75" customHeight="1"/>
    <row r="15127" ht="12.75" customHeight="1"/>
    <row r="15128" ht="12.75" customHeight="1"/>
    <row r="15129" ht="12.75" customHeight="1"/>
    <row r="15130" ht="12.75" customHeight="1"/>
    <row r="15131" ht="12.75" customHeight="1"/>
    <row r="15132" ht="12.75" customHeight="1"/>
    <row r="15133" ht="12.75" customHeight="1"/>
    <row r="15134" ht="12.75" customHeight="1"/>
    <row r="15135" ht="12.75" customHeight="1"/>
    <row r="15136" ht="12.75" customHeight="1"/>
    <row r="15137" ht="12.75" customHeight="1"/>
    <row r="15138" ht="12.75" customHeight="1"/>
    <row r="15139" ht="12.75" customHeight="1"/>
    <row r="15140" ht="12.75" customHeight="1"/>
    <row r="15141" ht="12.75" customHeight="1"/>
    <row r="15142" ht="12.75" customHeight="1"/>
    <row r="15143" ht="12.75" customHeight="1"/>
    <row r="15144" ht="12.75" customHeight="1"/>
    <row r="15145" ht="12.75" customHeight="1"/>
    <row r="15146" ht="12.75" customHeight="1"/>
    <row r="15147" ht="12.75" customHeight="1"/>
    <row r="15148" ht="12.75" customHeight="1"/>
    <row r="15149" ht="12.75" customHeight="1"/>
    <row r="15150" ht="12.75" customHeight="1"/>
    <row r="15151" ht="12.75" customHeight="1"/>
    <row r="15152" ht="12.75" customHeight="1"/>
    <row r="15153" ht="12.75" customHeight="1"/>
    <row r="15154" ht="12.75" customHeight="1"/>
    <row r="15155" ht="12.75" customHeight="1"/>
    <row r="15156" ht="12.75" customHeight="1"/>
    <row r="15157" ht="12.75" customHeight="1"/>
    <row r="15158" ht="12.75" customHeight="1"/>
    <row r="15159" ht="12.75" customHeight="1"/>
    <row r="15160" ht="12.75" customHeight="1"/>
    <row r="15161" ht="12.75" customHeight="1"/>
    <row r="15162" ht="12.75" customHeight="1"/>
    <row r="15163" ht="12.75" customHeight="1"/>
    <row r="15164" ht="12.75" customHeight="1"/>
    <row r="15165" ht="12.75" customHeight="1"/>
    <row r="15166" ht="12.75" customHeight="1"/>
    <row r="15167" ht="12.75" customHeight="1"/>
    <row r="15168" ht="12.75" customHeight="1"/>
    <row r="15169" ht="12.75" customHeight="1"/>
    <row r="15170" ht="12.75" customHeight="1"/>
    <row r="15171" ht="12.75" customHeight="1"/>
    <row r="15172" ht="12.75" customHeight="1"/>
    <row r="15173" ht="12.75" customHeight="1"/>
    <row r="15174" ht="12.75" customHeight="1"/>
    <row r="15175" ht="12.75" customHeight="1"/>
    <row r="15176" ht="12.75" customHeight="1"/>
    <row r="15177" ht="12.75" customHeight="1"/>
    <row r="15178" ht="12.75" customHeight="1"/>
    <row r="15179" ht="12.75" customHeight="1"/>
    <row r="15180" ht="12.75" customHeight="1"/>
    <row r="15181" ht="12.75" customHeight="1"/>
    <row r="15182" ht="12.75" customHeight="1"/>
    <row r="15183" ht="12.75" customHeight="1"/>
    <row r="15184" ht="12.75" customHeight="1"/>
    <row r="15185" ht="12.75" customHeight="1"/>
    <row r="15186" ht="12.75" customHeight="1"/>
    <row r="15187" ht="12.75" customHeight="1"/>
    <row r="15188" ht="12.75" customHeight="1"/>
    <row r="15189" ht="12.75" customHeight="1"/>
    <row r="15190" ht="12.75" customHeight="1"/>
    <row r="15191" ht="12.75" customHeight="1"/>
    <row r="15192" ht="12.75" customHeight="1"/>
    <row r="15193" ht="12.75" customHeight="1"/>
    <row r="15194" ht="12.75" customHeight="1"/>
    <row r="15195" ht="12.75" customHeight="1"/>
    <row r="15196" ht="12.75" customHeight="1"/>
    <row r="15197" ht="12.75" customHeight="1"/>
    <row r="15198" ht="12.75" customHeight="1"/>
    <row r="15199" ht="12.75" customHeight="1"/>
    <row r="15200" ht="12.75" customHeight="1"/>
    <row r="15201" ht="12.75" customHeight="1"/>
    <row r="15202" ht="12.75" customHeight="1"/>
    <row r="15203" ht="12.75" customHeight="1"/>
    <row r="15204" ht="12.75" customHeight="1"/>
    <row r="15205" ht="12.75" customHeight="1"/>
    <row r="15206" ht="12.75" customHeight="1"/>
    <row r="15207" ht="12.75" customHeight="1"/>
    <row r="15208" ht="12.75" customHeight="1"/>
    <row r="15209" ht="12.75" customHeight="1"/>
    <row r="15210" ht="12.75" customHeight="1"/>
    <row r="15211" ht="12.75" customHeight="1"/>
    <row r="15212" ht="12.75" customHeight="1"/>
    <row r="15213" ht="12.75" customHeight="1"/>
    <row r="15214" ht="12.75" customHeight="1"/>
    <row r="15215" ht="12.75" customHeight="1"/>
    <row r="15216" ht="12.75" customHeight="1"/>
    <row r="15217" ht="12.75" customHeight="1"/>
    <row r="15218" ht="12.75" customHeight="1"/>
    <row r="15219" ht="12.75" customHeight="1"/>
    <row r="15220" ht="12.75" customHeight="1"/>
    <row r="15221" ht="12.75" customHeight="1"/>
    <row r="15222" ht="12.75" customHeight="1"/>
    <row r="15223" ht="12.75" customHeight="1"/>
    <row r="15224" ht="12.75" customHeight="1"/>
    <row r="15225" ht="12.75" customHeight="1"/>
    <row r="15226" ht="12.75" customHeight="1"/>
    <row r="15227" ht="12.75" customHeight="1"/>
    <row r="15228" ht="12.75" customHeight="1"/>
    <row r="15229" ht="12.75" customHeight="1"/>
    <row r="15230" ht="12.75" customHeight="1"/>
    <row r="15231" ht="12.75" customHeight="1"/>
    <row r="15232" ht="12.75" customHeight="1"/>
    <row r="15233" ht="12.75" customHeight="1"/>
    <row r="15234" ht="12.75" customHeight="1"/>
    <row r="15235" ht="12.75" customHeight="1"/>
    <row r="15236" ht="12.75" customHeight="1"/>
    <row r="15237" ht="12.75" customHeight="1"/>
    <row r="15238" ht="12.75" customHeight="1"/>
    <row r="15239" ht="12.75" customHeight="1"/>
    <row r="15240" ht="12.75" customHeight="1"/>
    <row r="15241" ht="12.75" customHeight="1"/>
    <row r="15242" ht="12.75" customHeight="1"/>
    <row r="15243" ht="12.75" customHeight="1"/>
    <row r="15244" ht="12.75" customHeight="1"/>
    <row r="15245" ht="12.75" customHeight="1"/>
    <row r="15246" ht="12.75" customHeight="1"/>
    <row r="15247" ht="12.75" customHeight="1"/>
    <row r="15248" ht="12.75" customHeight="1"/>
    <row r="15249" ht="12.75" customHeight="1"/>
    <row r="15250" ht="12.75" customHeight="1"/>
    <row r="15251" ht="12.75" customHeight="1"/>
    <row r="15252" ht="12.75" customHeight="1"/>
    <row r="15253" ht="12.75" customHeight="1"/>
    <row r="15254" ht="12.75" customHeight="1"/>
    <row r="15255" ht="12.75" customHeight="1"/>
    <row r="15256" ht="12.75" customHeight="1"/>
    <row r="15257" ht="12.75" customHeight="1"/>
    <row r="15258" ht="12.75" customHeight="1"/>
    <row r="15259" ht="12.75" customHeight="1"/>
    <row r="15260" ht="12.75" customHeight="1"/>
    <row r="15261" ht="12.75" customHeight="1"/>
    <row r="15262" ht="12.75" customHeight="1"/>
    <row r="15263" ht="12.75" customHeight="1"/>
    <row r="15264" ht="12.75" customHeight="1"/>
    <row r="15265" ht="12.75" customHeight="1"/>
    <row r="15266" ht="12.75" customHeight="1"/>
    <row r="15267" ht="12.75" customHeight="1"/>
    <row r="15268" ht="12.75" customHeight="1"/>
    <row r="15269" ht="12.75" customHeight="1"/>
    <row r="15270" ht="12.75" customHeight="1"/>
    <row r="15271" ht="12.75" customHeight="1"/>
    <row r="15272" ht="12.75" customHeight="1"/>
    <row r="15273" ht="12.75" customHeight="1"/>
    <row r="15274" ht="12.75" customHeight="1"/>
    <row r="15275" ht="12.75" customHeight="1"/>
    <row r="15276" ht="12.75" customHeight="1"/>
    <row r="15277" ht="12.75" customHeight="1"/>
    <row r="15278" ht="12.75" customHeight="1"/>
    <row r="15279" ht="12.75" customHeight="1"/>
    <row r="15280" ht="12.75" customHeight="1"/>
    <row r="15281" ht="12.75" customHeight="1"/>
    <row r="15282" ht="12.75" customHeight="1"/>
    <row r="15283" ht="12.75" customHeight="1"/>
    <row r="15284" ht="12.75" customHeight="1"/>
    <row r="15285" ht="12.75" customHeight="1"/>
    <row r="15286" ht="12.75" customHeight="1"/>
    <row r="15287" ht="12.75" customHeight="1"/>
    <row r="15288" ht="12.75" customHeight="1"/>
    <row r="15289" ht="12.75" customHeight="1"/>
    <row r="15290" ht="12.75" customHeight="1"/>
    <row r="15291" ht="12.75" customHeight="1"/>
    <row r="15292" ht="12.75" customHeight="1"/>
    <row r="15293" ht="12.75" customHeight="1"/>
    <row r="15294" ht="12.75" customHeight="1"/>
    <row r="15295" ht="12.75" customHeight="1"/>
    <row r="15296" ht="12.75" customHeight="1"/>
    <row r="15297" ht="12.75" customHeight="1"/>
    <row r="15298" ht="12.75" customHeight="1"/>
    <row r="15299" ht="12.75" customHeight="1"/>
    <row r="15300" ht="12.75" customHeight="1"/>
    <row r="15301" ht="12.75" customHeight="1"/>
    <row r="15302" ht="12.75" customHeight="1"/>
    <row r="15303" ht="12.75" customHeight="1"/>
    <row r="15304" ht="12.75" customHeight="1"/>
    <row r="15305" ht="12.75" customHeight="1"/>
    <row r="15306" ht="12.75" customHeight="1"/>
    <row r="15307" ht="12.75" customHeight="1"/>
    <row r="15308" ht="12.75" customHeight="1"/>
    <row r="15309" ht="12.75" customHeight="1"/>
    <row r="15310" ht="12.75" customHeight="1"/>
    <row r="15311" ht="12.75" customHeight="1"/>
    <row r="15312" ht="12.75" customHeight="1"/>
    <row r="15313" ht="12.75" customHeight="1"/>
    <row r="15314" ht="12.75" customHeight="1"/>
    <row r="15315" ht="12.75" customHeight="1"/>
    <row r="15316" ht="12.75" customHeight="1"/>
    <row r="15317" ht="12.75" customHeight="1"/>
    <row r="15318" ht="12.75" customHeight="1"/>
    <row r="15319" ht="12.75" customHeight="1"/>
    <row r="15320" ht="12.75" customHeight="1"/>
    <row r="15321" ht="12.75" customHeight="1"/>
    <row r="15322" ht="12.75" customHeight="1"/>
    <row r="15323" ht="12.75" customHeight="1"/>
    <row r="15324" ht="12.75" customHeight="1"/>
    <row r="15325" ht="12.75" customHeight="1"/>
    <row r="15326" ht="12.75" customHeight="1"/>
    <row r="15327" ht="12.75" customHeight="1"/>
    <row r="15328" ht="12.75" customHeight="1"/>
    <row r="15329" ht="12.75" customHeight="1"/>
    <row r="15330" ht="12.75" customHeight="1"/>
    <row r="15331" ht="12.75" customHeight="1"/>
    <row r="15332" ht="12.75" customHeight="1"/>
    <row r="15333" ht="12.75" customHeight="1"/>
    <row r="15334" ht="12.75" customHeight="1"/>
    <row r="15335" ht="12.75" customHeight="1"/>
    <row r="15336" ht="12.75" customHeight="1"/>
    <row r="15337" ht="12.75" customHeight="1"/>
    <row r="15338" ht="12.75" customHeight="1"/>
    <row r="15339" ht="12.75" customHeight="1"/>
    <row r="15340" ht="12.75" customHeight="1"/>
    <row r="15341" ht="12.75" customHeight="1"/>
    <row r="15342" ht="12.75" customHeight="1"/>
    <row r="15343" ht="12.75" customHeight="1"/>
    <row r="15344" ht="12.75" customHeight="1"/>
    <row r="15345" ht="12.75" customHeight="1"/>
    <row r="15346" ht="12.75" customHeight="1"/>
    <row r="15347" ht="12.75" customHeight="1"/>
    <row r="15348" ht="12.75" customHeight="1"/>
    <row r="15349" ht="12.75" customHeight="1"/>
    <row r="15350" ht="12.75" customHeight="1"/>
    <row r="15351" ht="12.75" customHeight="1"/>
    <row r="15352" ht="12.75" customHeight="1"/>
    <row r="15353" ht="12.75" customHeight="1"/>
    <row r="15354" ht="12.75" customHeight="1"/>
    <row r="15355" ht="12.75" customHeight="1"/>
    <row r="15356" ht="12.75" customHeight="1"/>
    <row r="15357" ht="12.75" customHeight="1"/>
    <row r="15358" ht="12.75" customHeight="1"/>
    <row r="15359" ht="12.75" customHeight="1"/>
    <row r="15360" ht="12.75" customHeight="1"/>
    <row r="15361" ht="12.75" customHeight="1"/>
    <row r="15362" ht="12.75" customHeight="1"/>
    <row r="15363" ht="12.75" customHeight="1"/>
    <row r="15364" ht="12.75" customHeight="1"/>
    <row r="15365" ht="12.75" customHeight="1"/>
    <row r="15366" ht="12.75" customHeight="1"/>
    <row r="15367" ht="12.75" customHeight="1"/>
    <row r="15368" ht="12.75" customHeight="1"/>
    <row r="15369" ht="12.75" customHeight="1"/>
    <row r="15370" ht="12.75" customHeight="1"/>
    <row r="15371" ht="12.75" customHeight="1"/>
    <row r="15372" ht="12.75" customHeight="1"/>
    <row r="15373" ht="12.75" customHeight="1"/>
    <row r="15374" ht="12.75" customHeight="1"/>
    <row r="15375" ht="12.75" customHeight="1"/>
    <row r="15376" ht="12.75" customHeight="1"/>
    <row r="15377" ht="12.75" customHeight="1"/>
    <row r="15378" ht="12.75" customHeight="1"/>
    <row r="15379" ht="12.75" customHeight="1"/>
    <row r="15380" ht="12.75" customHeight="1"/>
    <row r="15381" ht="12.75" customHeight="1"/>
    <row r="15382" ht="12.75" customHeight="1"/>
    <row r="15383" ht="12.75" customHeight="1"/>
    <row r="15384" ht="12.75" customHeight="1"/>
    <row r="15385" ht="12.75" customHeight="1"/>
    <row r="15386" ht="12.75" customHeight="1"/>
    <row r="15387" ht="12.75" customHeight="1"/>
    <row r="15388" ht="12.75" customHeight="1"/>
    <row r="15389" ht="12.75" customHeight="1"/>
    <row r="15390" ht="12.75" customHeight="1"/>
    <row r="15391" ht="12.75" customHeight="1"/>
    <row r="15392" ht="12.75" customHeight="1"/>
    <row r="15393" ht="12.75" customHeight="1"/>
    <row r="15394" ht="12.75" customHeight="1"/>
    <row r="15395" ht="12.75" customHeight="1"/>
    <row r="15396" ht="12.75" customHeight="1"/>
    <row r="15397" ht="12.75" customHeight="1"/>
    <row r="15398" ht="12.75" customHeight="1"/>
    <row r="15399" ht="12.75" customHeight="1"/>
    <row r="15400" ht="12.75" customHeight="1"/>
    <row r="15401" ht="12.75" customHeight="1"/>
    <row r="15402" ht="12.75" customHeight="1"/>
    <row r="15403" ht="12.75" customHeight="1"/>
    <row r="15404" ht="12.75" customHeight="1"/>
    <row r="15405" ht="12.75" customHeight="1"/>
    <row r="15406" ht="12.75" customHeight="1"/>
    <row r="15407" ht="12.75" customHeight="1"/>
    <row r="15408" ht="12.75" customHeight="1"/>
    <row r="15409" ht="12.75" customHeight="1"/>
    <row r="15410" ht="12.75" customHeight="1"/>
    <row r="15411" ht="12.75" customHeight="1"/>
    <row r="15412" ht="12.75" customHeight="1"/>
    <row r="15413" ht="12.75" customHeight="1"/>
    <row r="15414" ht="12.75" customHeight="1"/>
    <row r="15415" ht="12.75" customHeight="1"/>
    <row r="15416" ht="12.75" customHeight="1"/>
    <row r="15417" ht="12.75" customHeight="1"/>
    <row r="15418" ht="12.75" customHeight="1"/>
    <row r="15419" ht="12.75" customHeight="1"/>
    <row r="15420" ht="12.75" customHeight="1"/>
    <row r="15421" ht="12.75" customHeight="1"/>
    <row r="15422" ht="12.75" customHeight="1"/>
    <row r="15423" ht="12.75" customHeight="1"/>
    <row r="15424" ht="12.75" customHeight="1"/>
    <row r="15425" ht="12.75" customHeight="1"/>
    <row r="15426" ht="12.75" customHeight="1"/>
    <row r="15427" ht="12.75" customHeight="1"/>
    <row r="15428" ht="12.75" customHeight="1"/>
    <row r="15429" ht="12.75" customHeight="1"/>
    <row r="15430" ht="12.75" customHeight="1"/>
    <row r="15431" ht="12.75" customHeight="1"/>
    <row r="15432" ht="12.75" customHeight="1"/>
    <row r="15433" ht="12.75" customHeight="1"/>
    <row r="15434" ht="12.75" customHeight="1"/>
    <row r="15435" ht="12.75" customHeight="1"/>
    <row r="15436" ht="12.75" customHeight="1"/>
    <row r="15437" ht="12.75" customHeight="1"/>
    <row r="15438" ht="12.75" customHeight="1"/>
    <row r="15439" ht="12.75" customHeight="1"/>
    <row r="15440" ht="12.75" customHeight="1"/>
    <row r="15441" ht="12.75" customHeight="1"/>
    <row r="15442" ht="12.75" customHeight="1"/>
    <row r="15443" ht="12.75" customHeight="1"/>
    <row r="15444" ht="12.75" customHeight="1"/>
    <row r="15445" ht="12.75" customHeight="1"/>
    <row r="15446" ht="12.75" customHeight="1"/>
    <row r="15447" ht="12.75" customHeight="1"/>
    <row r="15448" ht="12.75" customHeight="1"/>
    <row r="15449" ht="12.75" customHeight="1"/>
    <row r="15450" ht="12.75" customHeight="1"/>
    <row r="15451" ht="12.75" customHeight="1"/>
    <row r="15452" ht="12.75" customHeight="1"/>
    <row r="15453" ht="12.75" customHeight="1"/>
    <row r="15454" ht="12.75" customHeight="1"/>
    <row r="15455" ht="12.75" customHeight="1"/>
    <row r="15456" ht="12.75" customHeight="1"/>
    <row r="15457" ht="12.75" customHeight="1"/>
    <row r="15458" ht="12.75" customHeight="1"/>
    <row r="15459" ht="12.75" customHeight="1"/>
    <row r="15460" ht="12.75" customHeight="1"/>
    <row r="15461" ht="12.75" customHeight="1"/>
    <row r="15462" ht="12.75" customHeight="1"/>
    <row r="15463" ht="12.75" customHeight="1"/>
    <row r="15464" ht="12.75" customHeight="1"/>
    <row r="15465" ht="12.75" customHeight="1"/>
    <row r="15466" ht="12.75" customHeight="1"/>
    <row r="15467" ht="12.75" customHeight="1"/>
    <row r="15468" ht="12.75" customHeight="1"/>
    <row r="15469" ht="12.75" customHeight="1"/>
    <row r="15470" ht="12.75" customHeight="1"/>
    <row r="15471" ht="12.75" customHeight="1"/>
    <row r="15472" ht="12.75" customHeight="1"/>
    <row r="15473" ht="12.75" customHeight="1"/>
    <row r="15474" ht="12.75" customHeight="1"/>
    <row r="15475" ht="12.75" customHeight="1"/>
    <row r="15476" ht="12.75" customHeight="1"/>
    <row r="15477" ht="12.75" customHeight="1"/>
    <row r="15478" ht="12.75" customHeight="1"/>
    <row r="15479" ht="12.75" customHeight="1"/>
    <row r="15480" ht="12.75" customHeight="1"/>
    <row r="15481" ht="12.75" customHeight="1"/>
    <row r="15482" ht="12.75" customHeight="1"/>
    <row r="15483" ht="12.75" customHeight="1"/>
    <row r="15484" ht="12.75" customHeight="1"/>
    <row r="15485" ht="12.75" customHeight="1"/>
    <row r="15486" ht="12.75" customHeight="1"/>
    <row r="15487" ht="12.75" customHeight="1"/>
    <row r="15488" ht="12.75" customHeight="1"/>
    <row r="15489" ht="12.75" customHeight="1"/>
    <row r="15490" ht="12.75" customHeight="1"/>
    <row r="15491" ht="12.75" customHeight="1"/>
    <row r="15492" ht="12.75" customHeight="1"/>
    <row r="15493" ht="12.75" customHeight="1"/>
    <row r="15494" ht="12.75" customHeight="1"/>
    <row r="15495" ht="12.75" customHeight="1"/>
    <row r="15496" ht="12.75" customHeight="1"/>
    <row r="15497" ht="12.75" customHeight="1"/>
    <row r="15498" ht="12.75" customHeight="1"/>
    <row r="15499" ht="12.75" customHeight="1"/>
    <row r="15500" ht="12.75" customHeight="1"/>
    <row r="15501" ht="12.75" customHeight="1"/>
    <row r="15502" ht="12.75" customHeight="1"/>
    <row r="15503" ht="12.75" customHeight="1"/>
    <row r="15504" ht="12.75" customHeight="1"/>
    <row r="15505" ht="12.75" customHeight="1"/>
    <row r="15506" ht="12.75" customHeight="1"/>
    <row r="15507" ht="12.75" customHeight="1"/>
    <row r="15508" ht="12.75" customHeight="1"/>
    <row r="15509" ht="12.75" customHeight="1"/>
    <row r="15510" ht="12.75" customHeight="1"/>
    <row r="15511" ht="12.75" customHeight="1"/>
    <row r="15512" ht="12.75" customHeight="1"/>
    <row r="15513" ht="12.75" customHeight="1"/>
    <row r="15514" ht="12.75" customHeight="1"/>
    <row r="15515" ht="12.75" customHeight="1"/>
    <row r="15516" ht="12.75" customHeight="1"/>
    <row r="15517" ht="12.75" customHeight="1"/>
    <row r="15518" ht="12.75" customHeight="1"/>
    <row r="15519" ht="12.75" customHeight="1"/>
    <row r="15520" ht="12.75" customHeight="1"/>
    <row r="15521" ht="12.75" customHeight="1"/>
    <row r="15522" ht="12.75" customHeight="1"/>
    <row r="15523" ht="12.75" customHeight="1"/>
    <row r="15524" ht="12.75" customHeight="1"/>
    <row r="15525" ht="12.75" customHeight="1"/>
    <row r="15526" ht="12.75" customHeight="1"/>
    <row r="15527" ht="12.75" customHeight="1"/>
    <row r="15528" ht="12.75" customHeight="1"/>
    <row r="15529" ht="12.75" customHeight="1"/>
    <row r="15530" ht="12.75" customHeight="1"/>
    <row r="15531" ht="12.75" customHeight="1"/>
    <row r="15532" ht="12.75" customHeight="1"/>
    <row r="15533" ht="12.75" customHeight="1"/>
    <row r="15534" ht="12.75" customHeight="1"/>
    <row r="15535" ht="12.75" customHeight="1"/>
    <row r="15536" ht="12.75" customHeight="1"/>
    <row r="15537" ht="12.75" customHeight="1"/>
    <row r="15538" ht="12.75" customHeight="1"/>
    <row r="15539" ht="12.75" customHeight="1"/>
    <row r="15540" ht="12.75" customHeight="1"/>
    <row r="15541" ht="12.75" customHeight="1"/>
    <row r="15542" ht="12.75" customHeight="1"/>
    <row r="15543" ht="12.75" customHeight="1"/>
    <row r="15544" ht="12.75" customHeight="1"/>
    <row r="15545" ht="12.75" customHeight="1"/>
    <row r="15546" ht="12.75" customHeight="1"/>
    <row r="15547" ht="12.75" customHeight="1"/>
    <row r="15548" ht="12.75" customHeight="1"/>
    <row r="15549" ht="12.75" customHeight="1"/>
    <row r="15550" ht="12.75" customHeight="1"/>
    <row r="15551" ht="12.75" customHeight="1"/>
    <row r="15552" ht="12.75" customHeight="1"/>
    <row r="15553" ht="12.75" customHeight="1"/>
    <row r="15554" ht="12.75" customHeight="1"/>
    <row r="15555" ht="12.75" customHeight="1"/>
    <row r="15556" ht="12.75" customHeight="1"/>
    <row r="15557" ht="12.75" customHeight="1"/>
    <row r="15558" ht="12.75" customHeight="1"/>
    <row r="15559" ht="12.75" customHeight="1"/>
    <row r="15560" ht="12.75" customHeight="1"/>
    <row r="15561" ht="12.75" customHeight="1"/>
    <row r="15562" ht="12.75" customHeight="1"/>
    <row r="15563" ht="12.75" customHeight="1"/>
    <row r="15564" ht="12.75" customHeight="1"/>
    <row r="15565" ht="12.75" customHeight="1"/>
    <row r="15566" ht="12.75" customHeight="1"/>
    <row r="15567" ht="12.75" customHeight="1"/>
    <row r="15568" ht="12.75" customHeight="1"/>
    <row r="15569" ht="12.75" customHeight="1"/>
    <row r="15570" ht="12.75" customHeight="1"/>
    <row r="15571" ht="12.75" customHeight="1"/>
    <row r="15572" ht="12.75" customHeight="1"/>
    <row r="15573" ht="12.75" customHeight="1"/>
    <row r="15574" ht="12.75" customHeight="1"/>
    <row r="15575" ht="12.75" customHeight="1"/>
    <row r="15576" ht="12.75" customHeight="1"/>
    <row r="15577" ht="12.75" customHeight="1"/>
    <row r="15578" ht="12.75" customHeight="1"/>
    <row r="15579" ht="12.75" customHeight="1"/>
    <row r="15580" ht="12.75" customHeight="1"/>
    <row r="15581" ht="12.75" customHeight="1"/>
    <row r="15582" ht="12.75" customHeight="1"/>
    <row r="15583" ht="12.75" customHeight="1"/>
    <row r="15584" ht="12.75" customHeight="1"/>
    <row r="15585" ht="12.75" customHeight="1"/>
    <row r="15586" ht="12.75" customHeight="1"/>
    <row r="15587" ht="12.75" customHeight="1"/>
    <row r="15588" ht="12.75" customHeight="1"/>
    <row r="15589" ht="12.75" customHeight="1"/>
    <row r="15590" ht="12.75" customHeight="1"/>
    <row r="15591" ht="12.75" customHeight="1"/>
    <row r="15592" ht="12.75" customHeight="1"/>
    <row r="15593" ht="12.75" customHeight="1"/>
    <row r="15594" ht="12.75" customHeight="1"/>
    <row r="15595" ht="12.75" customHeight="1"/>
    <row r="15596" ht="12.75" customHeight="1"/>
    <row r="15597" ht="12.75" customHeight="1"/>
    <row r="15598" ht="12.75" customHeight="1"/>
    <row r="15599" ht="12.75" customHeight="1"/>
    <row r="15600" ht="12.75" customHeight="1"/>
    <row r="15601" ht="12.75" customHeight="1"/>
    <row r="15602" ht="12.75" customHeight="1"/>
    <row r="15603" ht="12.75" customHeight="1"/>
    <row r="15604" ht="12.75" customHeight="1"/>
    <row r="15605" ht="12.75" customHeight="1"/>
    <row r="15606" ht="12.75" customHeight="1"/>
    <row r="15607" ht="12.75" customHeight="1"/>
    <row r="15608" ht="12.75" customHeight="1"/>
    <row r="15609" ht="12.75" customHeight="1"/>
    <row r="15610" ht="12.75" customHeight="1"/>
    <row r="15611" ht="12.75" customHeight="1"/>
    <row r="15612" ht="12.75" customHeight="1"/>
    <row r="15613" ht="12.75" customHeight="1"/>
    <row r="15614" ht="12.75" customHeight="1"/>
    <row r="15615" ht="12.75" customHeight="1"/>
    <row r="15616" ht="12.75" customHeight="1"/>
    <row r="15617" ht="12.75" customHeight="1"/>
    <row r="15618" ht="12.75" customHeight="1"/>
    <row r="15619" ht="12.75" customHeight="1"/>
    <row r="15620" ht="12.75" customHeight="1"/>
    <row r="15621" ht="12.75" customHeight="1"/>
    <row r="15622" ht="12.75" customHeight="1"/>
    <row r="15623" ht="12.75" customHeight="1"/>
    <row r="15624" ht="12.75" customHeight="1"/>
    <row r="15625" ht="12.75" customHeight="1"/>
    <row r="15626" ht="12.75" customHeight="1"/>
    <row r="15627" ht="12.75" customHeight="1"/>
    <row r="15628" ht="12.75" customHeight="1"/>
    <row r="15629" ht="12.75" customHeight="1"/>
    <row r="15630" ht="12.75" customHeight="1"/>
    <row r="15631" ht="12.75" customHeight="1"/>
    <row r="15632" ht="12.75" customHeight="1"/>
    <row r="15633" ht="12.75" customHeight="1"/>
    <row r="15634" ht="12.75" customHeight="1"/>
    <row r="15635" ht="12.75" customHeight="1"/>
    <row r="15636" ht="12.75" customHeight="1"/>
    <row r="15637" ht="12.75" customHeight="1"/>
    <row r="15638" ht="12.75" customHeight="1"/>
    <row r="15639" ht="12.75" customHeight="1"/>
    <row r="15640" ht="12.75" customHeight="1"/>
    <row r="15641" ht="12.75" customHeight="1"/>
    <row r="15642" ht="12.75" customHeight="1"/>
    <row r="15643" ht="12.75" customHeight="1"/>
    <row r="15644" ht="12.75" customHeight="1"/>
    <row r="15645" ht="12.75" customHeight="1"/>
    <row r="15646" ht="12.75" customHeight="1"/>
    <row r="15647" ht="12.75" customHeight="1"/>
    <row r="15648" ht="12.75" customHeight="1"/>
    <row r="15649" ht="12.75" customHeight="1"/>
    <row r="15650" ht="12.75" customHeight="1"/>
    <row r="15651" ht="12.75" customHeight="1"/>
    <row r="15652" ht="12.75" customHeight="1"/>
    <row r="15653" ht="12.75" customHeight="1"/>
    <row r="15654" ht="12.75" customHeight="1"/>
    <row r="15655" ht="12.75" customHeight="1"/>
    <row r="15656" ht="12.75" customHeight="1"/>
    <row r="15657" ht="12.75" customHeight="1"/>
    <row r="15658" ht="12.75" customHeight="1"/>
    <row r="15659" ht="12.75" customHeight="1"/>
    <row r="15660" ht="12.75" customHeight="1"/>
    <row r="15661" ht="12.75" customHeight="1"/>
    <row r="15662" ht="12.75" customHeight="1"/>
    <row r="15663" ht="12.75" customHeight="1"/>
    <row r="15664" ht="12.75" customHeight="1"/>
    <row r="15665" ht="12.75" customHeight="1"/>
    <row r="15666" ht="12.75" customHeight="1"/>
    <row r="15667" ht="12.75" customHeight="1"/>
    <row r="15668" ht="12.75" customHeight="1"/>
    <row r="15669" ht="12.75" customHeight="1"/>
    <row r="15670" ht="12.75" customHeight="1"/>
    <row r="15671" ht="12.75" customHeight="1"/>
    <row r="15672" ht="12.75" customHeight="1"/>
    <row r="15673" ht="12.75" customHeight="1"/>
    <row r="15674" ht="12.75" customHeight="1"/>
    <row r="15675" ht="12.75" customHeight="1"/>
    <row r="15676" ht="12.75" customHeight="1"/>
    <row r="15677" ht="12.75" customHeight="1"/>
    <row r="15678" ht="12.75" customHeight="1"/>
    <row r="15679" ht="12.75" customHeight="1"/>
    <row r="15680" ht="12.75" customHeight="1"/>
    <row r="15681" ht="12.75" customHeight="1"/>
    <row r="15682" ht="12.75" customHeight="1"/>
    <row r="15683" ht="12.75" customHeight="1"/>
    <row r="15684" ht="12.75" customHeight="1"/>
    <row r="15685" ht="12.75" customHeight="1"/>
    <row r="15686" ht="12.75" customHeight="1"/>
    <row r="15687" ht="12.75" customHeight="1"/>
    <row r="15688" ht="12.75" customHeight="1"/>
    <row r="15689" ht="12.75" customHeight="1"/>
    <row r="15690" ht="12.75" customHeight="1"/>
    <row r="15691" ht="12.75" customHeight="1"/>
    <row r="15692" ht="12.75" customHeight="1"/>
    <row r="15693" ht="12.75" customHeight="1"/>
    <row r="15694" ht="12.75" customHeight="1"/>
    <row r="15695" ht="12.75" customHeight="1"/>
    <row r="15696" ht="12.75" customHeight="1"/>
    <row r="15697" ht="12.75" customHeight="1"/>
    <row r="15698" ht="12.75" customHeight="1"/>
    <row r="15699" ht="12.75" customHeight="1"/>
    <row r="15700" ht="12.75" customHeight="1"/>
    <row r="15701" ht="12.75" customHeight="1"/>
    <row r="15702" ht="12.75" customHeight="1"/>
    <row r="15703" ht="12.75" customHeight="1"/>
    <row r="15704" ht="12.75" customHeight="1"/>
    <row r="15705" ht="12.75" customHeight="1"/>
    <row r="15706" ht="12.75" customHeight="1"/>
    <row r="15707" ht="12.75" customHeight="1"/>
    <row r="15708" ht="12.75" customHeight="1"/>
    <row r="15709" ht="12.75" customHeight="1"/>
    <row r="15710" ht="12.75" customHeight="1"/>
    <row r="15711" ht="12.75" customHeight="1"/>
    <row r="15712" ht="12.75" customHeight="1"/>
    <row r="15713" ht="12.75" customHeight="1"/>
    <row r="15714" ht="12.75" customHeight="1"/>
    <row r="15715" ht="12.75" customHeight="1"/>
    <row r="15716" ht="12.75" customHeight="1"/>
    <row r="15717" ht="12.75" customHeight="1"/>
    <row r="15718" ht="12.75" customHeight="1"/>
    <row r="15719" ht="12.75" customHeight="1"/>
    <row r="15720" ht="12.75" customHeight="1"/>
    <row r="15721" ht="12.75" customHeight="1"/>
    <row r="15722" ht="12.75" customHeight="1"/>
    <row r="15723" ht="12.75" customHeight="1"/>
    <row r="15724" ht="12.75" customHeight="1"/>
    <row r="15725" ht="12.75" customHeight="1"/>
    <row r="15726" ht="12.75" customHeight="1"/>
    <row r="15727" ht="12.75" customHeight="1"/>
    <row r="15728" ht="12.75" customHeight="1"/>
    <row r="15729" ht="12.75" customHeight="1"/>
    <row r="15730" ht="12.75" customHeight="1"/>
    <row r="15731" ht="12.75" customHeight="1"/>
    <row r="15732" ht="12.75" customHeight="1"/>
    <row r="15733" ht="12.75" customHeight="1"/>
    <row r="15734" ht="12.75" customHeight="1"/>
    <row r="15735" ht="12.75" customHeight="1"/>
    <row r="15736" ht="12.75" customHeight="1"/>
    <row r="15737" ht="12.75" customHeight="1"/>
    <row r="15738" ht="12.75" customHeight="1"/>
    <row r="15739" ht="12.75" customHeight="1"/>
    <row r="15740" ht="12.75" customHeight="1"/>
    <row r="15741" ht="12.75" customHeight="1"/>
    <row r="15742" ht="12.75" customHeight="1"/>
    <row r="15743" ht="12.75" customHeight="1"/>
    <row r="15744" ht="12.75" customHeight="1"/>
    <row r="15745" ht="12.75" customHeight="1"/>
    <row r="15746" ht="12.75" customHeight="1"/>
    <row r="15747" ht="12.75" customHeight="1"/>
    <row r="15748" ht="12.75" customHeight="1"/>
    <row r="15749" ht="12.75" customHeight="1"/>
    <row r="15750" ht="12.75" customHeight="1"/>
    <row r="15751" ht="12.75" customHeight="1"/>
    <row r="15752" ht="12.75" customHeight="1"/>
    <row r="15753" ht="12.75" customHeight="1"/>
    <row r="15754" ht="12.75" customHeight="1"/>
    <row r="15755" ht="12.75" customHeight="1"/>
    <row r="15756" ht="12.75" customHeight="1"/>
    <row r="15757" ht="12.75" customHeight="1"/>
    <row r="15758" ht="12.75" customHeight="1"/>
    <row r="15759" ht="12.75" customHeight="1"/>
    <row r="15760" ht="12.75" customHeight="1"/>
    <row r="15761" ht="12.75" customHeight="1"/>
    <row r="15762" ht="12.75" customHeight="1"/>
    <row r="15763" ht="12.75" customHeight="1"/>
    <row r="15764" ht="12.75" customHeight="1"/>
    <row r="15765" ht="12.75" customHeight="1"/>
    <row r="15766" ht="12.75" customHeight="1"/>
    <row r="15767" ht="12.75" customHeight="1"/>
    <row r="15768" ht="12.75" customHeight="1"/>
    <row r="15769" ht="12.75" customHeight="1"/>
    <row r="15770" ht="12.75" customHeight="1"/>
    <row r="15771" ht="12.75" customHeight="1"/>
    <row r="15772" ht="12.75" customHeight="1"/>
    <row r="15773" ht="12.75" customHeight="1"/>
    <row r="15774" ht="12.75" customHeight="1"/>
    <row r="15775" ht="12.75" customHeight="1"/>
    <row r="15776" ht="12.75" customHeight="1"/>
    <row r="15777" ht="12.75" customHeight="1"/>
    <row r="15778" ht="12.75" customHeight="1"/>
    <row r="15779" ht="12.75" customHeight="1"/>
    <row r="15780" ht="12.75" customHeight="1"/>
    <row r="15781" ht="12.75" customHeight="1"/>
    <row r="15782" ht="12.75" customHeight="1"/>
    <row r="15783" ht="12.75" customHeight="1"/>
    <row r="15784" ht="12.75" customHeight="1"/>
    <row r="15785" ht="12.75" customHeight="1"/>
    <row r="15786" ht="12.75" customHeight="1"/>
    <row r="15787" ht="12.75" customHeight="1"/>
    <row r="15788" ht="12.75" customHeight="1"/>
    <row r="15789" ht="12.75" customHeight="1"/>
    <row r="15790" ht="12.75" customHeight="1"/>
    <row r="15791" ht="12.75" customHeight="1"/>
    <row r="15792" ht="12.75" customHeight="1"/>
    <row r="15793" ht="12.75" customHeight="1"/>
    <row r="15794" ht="12.75" customHeight="1"/>
    <row r="15795" ht="12.75" customHeight="1"/>
    <row r="15796" ht="12.75" customHeight="1"/>
    <row r="15797" ht="12.75" customHeight="1"/>
    <row r="15798" ht="12.75" customHeight="1"/>
    <row r="15799" ht="12.75" customHeight="1"/>
    <row r="15800" ht="12.75" customHeight="1"/>
    <row r="15801" ht="12.75" customHeight="1"/>
    <row r="15802" ht="12.75" customHeight="1"/>
    <row r="15803" ht="12.75" customHeight="1"/>
    <row r="15804" ht="12.75" customHeight="1"/>
    <row r="15805" ht="12.75" customHeight="1"/>
    <row r="15806" ht="12.75" customHeight="1"/>
    <row r="15807" ht="12.75" customHeight="1"/>
    <row r="15808" ht="12.75" customHeight="1"/>
    <row r="15809" ht="12.75" customHeight="1"/>
    <row r="15810" ht="12.75" customHeight="1"/>
    <row r="15811" ht="12.75" customHeight="1"/>
    <row r="15812" ht="12.75" customHeight="1"/>
    <row r="15813" ht="12.75" customHeight="1"/>
    <row r="15814" ht="12.75" customHeight="1"/>
    <row r="15815" ht="12.75" customHeight="1"/>
    <row r="15816" ht="12.75" customHeight="1"/>
    <row r="15817" ht="12.75" customHeight="1"/>
    <row r="15818" ht="12.75" customHeight="1"/>
    <row r="15819" ht="12.75" customHeight="1"/>
    <row r="15820" ht="12.75" customHeight="1"/>
    <row r="15821" ht="12.75" customHeight="1"/>
    <row r="15822" ht="12.75" customHeight="1"/>
    <row r="15823" ht="12.75" customHeight="1"/>
    <row r="15824" ht="12.75" customHeight="1"/>
    <row r="15825" ht="12.75" customHeight="1"/>
    <row r="15826" ht="12.75" customHeight="1"/>
    <row r="15827" ht="12.75" customHeight="1"/>
    <row r="15828" ht="12.75" customHeight="1"/>
    <row r="15829" ht="12.75" customHeight="1"/>
    <row r="15830" ht="12.75" customHeight="1"/>
    <row r="15831" ht="12.75" customHeight="1"/>
    <row r="15832" ht="12.75" customHeight="1"/>
    <row r="15833" ht="12.75" customHeight="1"/>
    <row r="15834" ht="12.75" customHeight="1"/>
    <row r="15835" ht="12.75" customHeight="1"/>
    <row r="15836" ht="12.75" customHeight="1"/>
    <row r="15837" ht="12.75" customHeight="1"/>
    <row r="15838" ht="12.75" customHeight="1"/>
    <row r="15839" ht="12.75" customHeight="1"/>
    <row r="15840" ht="12.75" customHeight="1"/>
    <row r="15841" ht="12.75" customHeight="1"/>
    <row r="15842" ht="12.75" customHeight="1"/>
    <row r="15843" ht="12.75" customHeight="1"/>
    <row r="15844" ht="12.75" customHeight="1"/>
    <row r="15845" ht="12.75" customHeight="1"/>
    <row r="15846" ht="12.75" customHeight="1"/>
    <row r="15847" ht="12.75" customHeight="1"/>
    <row r="15848" ht="12.75" customHeight="1"/>
    <row r="15849" ht="12.75" customHeight="1"/>
    <row r="15850" ht="12.75" customHeight="1"/>
    <row r="15851" ht="12.75" customHeight="1"/>
    <row r="15852" ht="12.75" customHeight="1"/>
    <row r="15853" ht="12.75" customHeight="1"/>
    <row r="15854" ht="12.75" customHeight="1"/>
    <row r="15855" ht="12.75" customHeight="1"/>
    <row r="15856" ht="12.75" customHeight="1"/>
    <row r="15857" ht="12.75" customHeight="1"/>
    <row r="15858" ht="12.75" customHeight="1"/>
    <row r="15859" ht="12.75" customHeight="1"/>
    <row r="15860" ht="12.75" customHeight="1"/>
    <row r="15861" ht="12.75" customHeight="1"/>
    <row r="15862" ht="12.75" customHeight="1"/>
    <row r="15863" ht="12.75" customHeight="1"/>
    <row r="15864" ht="12.75" customHeight="1"/>
    <row r="15865" ht="12.75" customHeight="1"/>
    <row r="15866" ht="12.75" customHeight="1"/>
    <row r="15867" ht="12.75" customHeight="1"/>
    <row r="15868" ht="12.75" customHeight="1"/>
    <row r="15869" ht="12.75" customHeight="1"/>
    <row r="15870" ht="12.75" customHeight="1"/>
    <row r="15871" ht="12.75" customHeight="1"/>
    <row r="15872" ht="12.75" customHeight="1"/>
    <row r="15873" ht="12.75" customHeight="1"/>
    <row r="15874" ht="12.75" customHeight="1"/>
    <row r="15875" ht="12.75" customHeight="1"/>
    <row r="15876" ht="12.75" customHeight="1"/>
    <row r="15877" ht="12.75" customHeight="1"/>
    <row r="15878" ht="12.75" customHeight="1"/>
    <row r="15879" ht="12.75" customHeight="1"/>
    <row r="15880" ht="12.75" customHeight="1"/>
    <row r="15881" ht="12.75" customHeight="1"/>
    <row r="15882" ht="12.75" customHeight="1"/>
    <row r="15883" ht="12.75" customHeight="1"/>
    <row r="15884" ht="12.75" customHeight="1"/>
    <row r="15885" ht="12.75" customHeight="1"/>
    <row r="15886" ht="12.75" customHeight="1"/>
    <row r="15887" ht="12.75" customHeight="1"/>
    <row r="15888" ht="12.75" customHeight="1"/>
    <row r="15889" ht="12.75" customHeight="1"/>
    <row r="15890" ht="12.75" customHeight="1"/>
    <row r="15891" ht="12.75" customHeight="1"/>
    <row r="15892" ht="12.75" customHeight="1"/>
    <row r="15893" ht="12.75" customHeight="1"/>
    <row r="15894" ht="12.75" customHeight="1"/>
    <row r="15895" ht="12.75" customHeight="1"/>
    <row r="15896" ht="12.75" customHeight="1"/>
    <row r="15897" ht="12.75" customHeight="1"/>
    <row r="15898" ht="12.75" customHeight="1"/>
    <row r="15899" ht="12.75" customHeight="1"/>
    <row r="15900" ht="12.75" customHeight="1"/>
    <row r="15901" ht="12.75" customHeight="1"/>
    <row r="15902" ht="12.75" customHeight="1"/>
    <row r="15903" ht="12.75" customHeight="1"/>
    <row r="15904" ht="12.75" customHeight="1"/>
    <row r="15905" ht="12.75" customHeight="1"/>
    <row r="15906" ht="12.75" customHeight="1"/>
    <row r="15907" ht="12.75" customHeight="1"/>
    <row r="15908" ht="12.75" customHeight="1"/>
    <row r="15909" ht="12.75" customHeight="1"/>
    <row r="15910" ht="12.75" customHeight="1"/>
    <row r="15911" ht="12.75" customHeight="1"/>
    <row r="15912" ht="12.75" customHeight="1"/>
    <row r="15913" ht="12.75" customHeight="1"/>
    <row r="15914" ht="12.75" customHeight="1"/>
    <row r="15915" ht="12.75" customHeight="1"/>
    <row r="15916" ht="12.75" customHeight="1"/>
    <row r="15917" ht="12.75" customHeight="1"/>
    <row r="15918" ht="12.75" customHeight="1"/>
    <row r="15919" ht="12.75" customHeight="1"/>
    <row r="15920" ht="12.75" customHeight="1"/>
    <row r="15921" ht="12.75" customHeight="1"/>
    <row r="15922" ht="12.75" customHeight="1"/>
    <row r="15923" ht="12.75" customHeight="1"/>
    <row r="15924" ht="12.75" customHeight="1"/>
    <row r="15925" ht="12.75" customHeight="1"/>
    <row r="15926" ht="12.75" customHeight="1"/>
    <row r="15927" ht="12.75" customHeight="1"/>
    <row r="15928" ht="12.75" customHeight="1"/>
    <row r="15929" ht="12.75" customHeight="1"/>
    <row r="15930" ht="12.75" customHeight="1"/>
    <row r="15931" ht="12.75" customHeight="1"/>
    <row r="15932" ht="12.75" customHeight="1"/>
    <row r="15933" ht="12.75" customHeight="1"/>
    <row r="15934" ht="12.75" customHeight="1"/>
    <row r="15935" ht="12.75" customHeight="1"/>
    <row r="15936" ht="12.75" customHeight="1"/>
    <row r="15937" ht="12.75" customHeight="1"/>
    <row r="15938" ht="12.75" customHeight="1"/>
    <row r="15939" ht="12.75" customHeight="1"/>
    <row r="15940" ht="12.75" customHeight="1"/>
    <row r="15941" ht="12.75" customHeight="1"/>
    <row r="15942" ht="12.75" customHeight="1"/>
    <row r="15943" ht="12.75" customHeight="1"/>
    <row r="15944" ht="12.75" customHeight="1"/>
    <row r="15945" ht="12.75" customHeight="1"/>
    <row r="15946" ht="12.75" customHeight="1"/>
    <row r="15947" ht="12.75" customHeight="1"/>
    <row r="15948" ht="12.75" customHeight="1"/>
    <row r="15949" ht="12.75" customHeight="1"/>
    <row r="15950" ht="12.75" customHeight="1"/>
    <row r="15951" ht="12.75" customHeight="1"/>
    <row r="15952" ht="12.75" customHeight="1"/>
    <row r="15953" ht="12.75" customHeight="1"/>
    <row r="15954" ht="12.75" customHeight="1"/>
    <row r="15955" ht="12.75" customHeight="1"/>
    <row r="15956" ht="12.75" customHeight="1"/>
    <row r="15957" ht="12.75" customHeight="1"/>
    <row r="15958" ht="12.75" customHeight="1"/>
    <row r="15959" ht="12.75" customHeight="1"/>
    <row r="15960" ht="12.75" customHeight="1"/>
    <row r="15961" ht="12.75" customHeight="1"/>
    <row r="15962" ht="12.75" customHeight="1"/>
    <row r="15963" ht="12.75" customHeight="1"/>
    <row r="15964" ht="12.75" customHeight="1"/>
    <row r="15965" ht="12.75" customHeight="1"/>
    <row r="15966" ht="12.75" customHeight="1"/>
    <row r="15967" ht="12.75" customHeight="1"/>
    <row r="15968" ht="12.75" customHeight="1"/>
    <row r="15969" ht="12.75" customHeight="1"/>
    <row r="15970" ht="12.75" customHeight="1"/>
    <row r="15971" ht="12.75" customHeight="1"/>
    <row r="15972" ht="12.75" customHeight="1"/>
    <row r="15973" ht="12.75" customHeight="1"/>
    <row r="15974" ht="12.75" customHeight="1"/>
    <row r="15975" ht="12.75" customHeight="1"/>
    <row r="15976" ht="12.75" customHeight="1"/>
    <row r="15977" ht="12.75" customHeight="1"/>
    <row r="15978" ht="12.75" customHeight="1"/>
    <row r="15979" ht="12.75" customHeight="1"/>
    <row r="15980" ht="12.75" customHeight="1"/>
    <row r="15981" ht="12.75" customHeight="1"/>
    <row r="15982" ht="12.75" customHeight="1"/>
    <row r="15983" ht="12.75" customHeight="1"/>
    <row r="15984" ht="12.75" customHeight="1"/>
    <row r="15985" ht="12.75" customHeight="1"/>
    <row r="15986" ht="12.75" customHeight="1"/>
    <row r="15987" ht="12.75" customHeight="1"/>
    <row r="15988" ht="12.75" customHeight="1"/>
    <row r="15989" ht="12.75" customHeight="1"/>
    <row r="15990" ht="12.75" customHeight="1"/>
    <row r="15991" ht="12.75" customHeight="1"/>
    <row r="15992" ht="12.75" customHeight="1"/>
    <row r="15993" ht="12.75" customHeight="1"/>
    <row r="15994" ht="12.75" customHeight="1"/>
    <row r="15995" ht="12.75" customHeight="1"/>
    <row r="15996" ht="12.75" customHeight="1"/>
    <row r="15997" ht="12.75" customHeight="1"/>
    <row r="15998" ht="12.75" customHeight="1"/>
    <row r="15999" ht="12.75" customHeight="1"/>
    <row r="16000" ht="12.75" customHeight="1"/>
    <row r="16001" ht="12.75" customHeight="1"/>
    <row r="16002" ht="12.75" customHeight="1"/>
    <row r="16003" ht="12.75" customHeight="1"/>
    <row r="16004" ht="12.75" customHeight="1"/>
    <row r="16005" ht="12.75" customHeight="1"/>
    <row r="16006" ht="12.75" customHeight="1"/>
    <row r="16007" ht="12.75" customHeight="1"/>
    <row r="16008" ht="12.75" customHeight="1"/>
    <row r="16009" ht="12.75" customHeight="1"/>
    <row r="16010" ht="12.75" customHeight="1"/>
    <row r="16011" ht="12.75" customHeight="1"/>
    <row r="16012" ht="12.75" customHeight="1"/>
    <row r="16013" ht="12.75" customHeight="1"/>
    <row r="16014" ht="12.75" customHeight="1"/>
    <row r="16015" ht="12.75" customHeight="1"/>
    <row r="16016" ht="12.75" customHeight="1"/>
    <row r="16017" ht="12.75" customHeight="1"/>
    <row r="16018" ht="12.75" customHeight="1"/>
    <row r="16019" ht="12.75" customHeight="1"/>
    <row r="16020" ht="12.75" customHeight="1"/>
    <row r="16021" ht="12.75" customHeight="1"/>
    <row r="16022" ht="12.75" customHeight="1"/>
    <row r="16023" ht="12.75" customHeight="1"/>
    <row r="16024" ht="12.75" customHeight="1"/>
    <row r="16025" ht="12.75" customHeight="1"/>
    <row r="16026" ht="12.75" customHeight="1"/>
    <row r="16027" ht="12.75" customHeight="1"/>
    <row r="16028" ht="12.75" customHeight="1"/>
    <row r="16029" ht="12.75" customHeight="1"/>
    <row r="16030" ht="12.75" customHeight="1"/>
    <row r="16031" ht="12.75" customHeight="1"/>
    <row r="16032" ht="12.75" customHeight="1"/>
    <row r="16033" ht="12.75" customHeight="1"/>
    <row r="16034" ht="12.75" customHeight="1"/>
    <row r="16035" ht="12.75" customHeight="1"/>
    <row r="16036" ht="12.75" customHeight="1"/>
    <row r="16037" ht="12.75" customHeight="1"/>
    <row r="16038" ht="12.75" customHeight="1"/>
    <row r="16039" ht="12.75" customHeight="1"/>
    <row r="16040" ht="12.75" customHeight="1"/>
    <row r="16041" ht="12.75" customHeight="1"/>
    <row r="16042" ht="12.75" customHeight="1"/>
    <row r="16043" ht="12.75" customHeight="1"/>
    <row r="16044" ht="12.75" customHeight="1"/>
    <row r="16045" ht="12.75" customHeight="1"/>
    <row r="16046" ht="12.75" customHeight="1"/>
    <row r="16047" ht="12.75" customHeight="1"/>
    <row r="16048" ht="12.75" customHeight="1"/>
    <row r="16049" ht="12.75" customHeight="1"/>
    <row r="16050" ht="12.75" customHeight="1"/>
    <row r="16051" ht="12.75" customHeight="1"/>
    <row r="16052" ht="12.75" customHeight="1"/>
    <row r="16053" ht="12.75" customHeight="1"/>
    <row r="16054" ht="12.75" customHeight="1"/>
    <row r="16055" ht="12.75" customHeight="1"/>
    <row r="16056" ht="12.75" customHeight="1"/>
    <row r="16057" ht="12.75" customHeight="1"/>
    <row r="16058" ht="12.75" customHeight="1"/>
    <row r="16059" ht="12.75" customHeight="1"/>
    <row r="16060" ht="12.75" customHeight="1"/>
    <row r="16061" ht="12.75" customHeight="1"/>
    <row r="16062" ht="12.75" customHeight="1"/>
    <row r="16063" ht="12.75" customHeight="1"/>
    <row r="16064" ht="12.75" customHeight="1"/>
    <row r="16065" ht="12.75" customHeight="1"/>
    <row r="16066" ht="12.75" customHeight="1"/>
    <row r="16067" ht="12.75" customHeight="1"/>
    <row r="16068" ht="12.75" customHeight="1"/>
    <row r="16069" ht="12.75" customHeight="1"/>
    <row r="16070" ht="12.75" customHeight="1"/>
    <row r="16071" ht="12.75" customHeight="1"/>
    <row r="16072" ht="12.75" customHeight="1"/>
    <row r="16073" ht="12.75" customHeight="1"/>
    <row r="16074" ht="12.75" customHeight="1"/>
    <row r="16075" ht="12.75" customHeight="1"/>
    <row r="16076" ht="12.75" customHeight="1"/>
    <row r="16077" ht="12.75" customHeight="1"/>
    <row r="16078" ht="12.75" customHeight="1"/>
    <row r="16079" ht="12.75" customHeight="1"/>
    <row r="16080" ht="12.75" customHeight="1"/>
    <row r="16081" ht="12.75" customHeight="1"/>
    <row r="16082" ht="12.75" customHeight="1"/>
    <row r="16083" ht="12.75" customHeight="1"/>
    <row r="16084" ht="12.75" customHeight="1"/>
    <row r="16085" ht="12.75" customHeight="1"/>
    <row r="16086" ht="12.75" customHeight="1"/>
    <row r="16087" ht="12.75" customHeight="1"/>
    <row r="16088" ht="12.75" customHeight="1"/>
    <row r="16089" ht="12.75" customHeight="1"/>
    <row r="16090" ht="12.75" customHeight="1"/>
    <row r="16091" ht="12.75" customHeight="1"/>
    <row r="16092" ht="12.75" customHeight="1"/>
    <row r="16093" ht="12.75" customHeight="1"/>
    <row r="16094" ht="12.75" customHeight="1"/>
    <row r="16095" ht="12.75" customHeight="1"/>
    <row r="16096" ht="12.75" customHeight="1"/>
    <row r="16097" ht="12.75" customHeight="1"/>
    <row r="16098" ht="12.75" customHeight="1"/>
    <row r="16099" ht="12.75" customHeight="1"/>
    <row r="16100" ht="12.75" customHeight="1"/>
    <row r="16101" ht="12.75" customHeight="1"/>
    <row r="16102" ht="12.75" customHeight="1"/>
    <row r="16103" ht="12.75" customHeight="1"/>
    <row r="16104" ht="12.75" customHeight="1"/>
    <row r="16105" ht="12.75" customHeight="1"/>
    <row r="16106" ht="12.75" customHeight="1"/>
    <row r="16107" ht="12.75" customHeight="1"/>
    <row r="16108" ht="12.75" customHeight="1"/>
    <row r="16109" ht="12.75" customHeight="1"/>
    <row r="16110" ht="12.75" customHeight="1"/>
    <row r="16111" ht="12.75" customHeight="1"/>
    <row r="16112" ht="12.75" customHeight="1"/>
    <row r="16113" ht="12.75" customHeight="1"/>
    <row r="16114" ht="12.75" customHeight="1"/>
    <row r="16115" ht="12.75" customHeight="1"/>
    <row r="16116" ht="12.75" customHeight="1"/>
    <row r="16117" ht="12.75" customHeight="1"/>
    <row r="16118" ht="12.75" customHeight="1"/>
    <row r="16119" ht="12.75" customHeight="1"/>
    <row r="16120" ht="12.75" customHeight="1"/>
    <row r="16121" ht="12.75" customHeight="1"/>
    <row r="16122" ht="12.75" customHeight="1"/>
    <row r="16123" ht="12.75" customHeight="1"/>
    <row r="16124" ht="12.75" customHeight="1"/>
    <row r="16125" ht="12.75" customHeight="1"/>
    <row r="16126" ht="12.75" customHeight="1"/>
    <row r="16127" ht="12.75" customHeight="1"/>
    <row r="16128" ht="12.75" customHeight="1"/>
    <row r="16129" ht="12.75" customHeight="1"/>
    <row r="16130" ht="12.75" customHeight="1"/>
    <row r="16131" ht="12.75" customHeight="1"/>
    <row r="16132" ht="12.75" customHeight="1"/>
    <row r="16133" ht="12.75" customHeight="1"/>
    <row r="16134" ht="12.75" customHeight="1"/>
    <row r="16135" ht="12.75" customHeight="1"/>
    <row r="16136" ht="12.75" customHeight="1"/>
    <row r="16137" ht="12.75" customHeight="1"/>
    <row r="16138" ht="12.75" customHeight="1"/>
    <row r="16139" ht="12.75" customHeight="1"/>
    <row r="16140" ht="12.75" customHeight="1"/>
    <row r="16141" ht="12.75" customHeight="1"/>
    <row r="16142" ht="12.75" customHeight="1"/>
    <row r="16143" ht="12.75" customHeight="1"/>
    <row r="16144" ht="12.75" customHeight="1"/>
    <row r="16145" ht="12.75" customHeight="1"/>
    <row r="16146" ht="12.75" customHeight="1"/>
    <row r="16147" ht="12.75" customHeight="1"/>
    <row r="16148" ht="12.75" customHeight="1"/>
    <row r="16149" ht="12.75" customHeight="1"/>
    <row r="16150" ht="12.75" customHeight="1"/>
    <row r="16151" ht="12.75" customHeight="1"/>
    <row r="16152" ht="12.75" customHeight="1"/>
    <row r="16153" ht="12.75" customHeight="1"/>
    <row r="16154" ht="12.75" customHeight="1"/>
    <row r="16155" ht="12.75" customHeight="1"/>
    <row r="16156" ht="12.75" customHeight="1"/>
    <row r="16157" ht="12.75" customHeight="1"/>
    <row r="16158" ht="12.75" customHeight="1"/>
    <row r="16159" ht="12.75" customHeight="1"/>
    <row r="16160" ht="12.75" customHeight="1"/>
    <row r="16161" ht="12.75" customHeight="1"/>
    <row r="16162" ht="12.75" customHeight="1"/>
    <row r="16163" ht="12.75" customHeight="1"/>
    <row r="16164" ht="12.75" customHeight="1"/>
    <row r="16165" ht="12.75" customHeight="1"/>
    <row r="16166" ht="12.75" customHeight="1"/>
    <row r="16167" ht="12.75" customHeight="1"/>
    <row r="16168" ht="12.75" customHeight="1"/>
    <row r="16169" ht="12.75" customHeight="1"/>
    <row r="16170" ht="12.75" customHeight="1"/>
    <row r="16171" ht="12.75" customHeight="1"/>
    <row r="16172" ht="12.75" customHeight="1"/>
    <row r="16173" ht="12.75" customHeight="1"/>
    <row r="16174" ht="12.75" customHeight="1"/>
    <row r="16175" ht="12.75" customHeight="1"/>
    <row r="16176" ht="12.75" customHeight="1"/>
    <row r="16177" ht="12.75" customHeight="1"/>
    <row r="16178" ht="12.75" customHeight="1"/>
    <row r="16179" ht="12.75" customHeight="1"/>
    <row r="16180" ht="12.75" customHeight="1"/>
    <row r="16181" ht="12.75" customHeight="1"/>
    <row r="16182" ht="12.75" customHeight="1"/>
    <row r="16183" ht="12.75" customHeight="1"/>
    <row r="16184" ht="12.75" customHeight="1"/>
    <row r="16185" ht="12.75" customHeight="1"/>
    <row r="16186" ht="12.75" customHeight="1"/>
    <row r="16187" ht="12.75" customHeight="1"/>
    <row r="16188" ht="12.75" customHeight="1"/>
    <row r="16189" ht="12.75" customHeight="1"/>
    <row r="16190" ht="12.75" customHeight="1"/>
    <row r="16191" ht="12.75" customHeight="1"/>
    <row r="16192" ht="12.75" customHeight="1"/>
    <row r="16193" ht="12.75" customHeight="1"/>
    <row r="16194" ht="12.75" customHeight="1"/>
    <row r="16195" ht="12.75" customHeight="1"/>
    <row r="16196" ht="12.75" customHeight="1"/>
    <row r="16197" ht="12.75" customHeight="1"/>
    <row r="16198" ht="12.75" customHeight="1"/>
    <row r="16199" ht="12.75" customHeight="1"/>
    <row r="16200" ht="12.75" customHeight="1"/>
    <row r="16201" ht="12.75" customHeight="1"/>
    <row r="16202" ht="12.75" customHeight="1"/>
    <row r="16203" ht="12.75" customHeight="1"/>
    <row r="16204" ht="12.75" customHeight="1"/>
    <row r="16205" ht="12.75" customHeight="1"/>
    <row r="16206" ht="12.75" customHeight="1"/>
    <row r="16207" ht="12.75" customHeight="1"/>
    <row r="16208" ht="12.75" customHeight="1"/>
    <row r="16209" ht="12.75" customHeight="1"/>
    <row r="16210" ht="12.75" customHeight="1"/>
    <row r="16211" ht="12.75" customHeight="1"/>
    <row r="16212" ht="12.75" customHeight="1"/>
    <row r="16213" ht="12.75" customHeight="1"/>
    <row r="16214" ht="12.75" customHeight="1"/>
    <row r="16215" ht="12.75" customHeight="1"/>
    <row r="16216" ht="12.75" customHeight="1"/>
    <row r="16217" ht="12.75" customHeight="1"/>
    <row r="16218" ht="12.75" customHeight="1"/>
    <row r="16219" ht="12.75" customHeight="1"/>
    <row r="16220" ht="12.75" customHeight="1"/>
    <row r="16221" ht="12.75" customHeight="1"/>
    <row r="16222" ht="12.75" customHeight="1"/>
    <row r="16223" ht="12.75" customHeight="1"/>
    <row r="16224" ht="12.75" customHeight="1"/>
    <row r="16225" ht="12.75" customHeight="1"/>
    <row r="16226" ht="12.75" customHeight="1"/>
    <row r="16227" ht="12.75" customHeight="1"/>
    <row r="16228" ht="12.75" customHeight="1"/>
    <row r="16229" ht="12.75" customHeight="1"/>
    <row r="16230" ht="12.75" customHeight="1"/>
    <row r="16231" ht="12.75" customHeight="1"/>
    <row r="16232" ht="12.75" customHeight="1"/>
    <row r="16233" ht="12.75" customHeight="1"/>
    <row r="16234" ht="12.75" customHeight="1"/>
    <row r="16235" ht="12.75" customHeight="1"/>
    <row r="16236" ht="12.75" customHeight="1"/>
    <row r="16237" ht="12.75" customHeight="1"/>
    <row r="16238" ht="12.75" customHeight="1"/>
    <row r="16239" ht="12.75" customHeight="1"/>
    <row r="16240" ht="12.75" customHeight="1"/>
    <row r="16241" ht="12.75" customHeight="1"/>
    <row r="16242" ht="12.75" customHeight="1"/>
    <row r="16243" ht="12.75" customHeight="1"/>
    <row r="16244" ht="12.75" customHeight="1"/>
    <row r="16245" ht="12.75" customHeight="1"/>
    <row r="16246" ht="12.75" customHeight="1"/>
    <row r="16247" ht="12.75" customHeight="1"/>
    <row r="16248" ht="12.75" customHeight="1"/>
    <row r="16249" ht="12.75" customHeight="1"/>
    <row r="16250" ht="12.75" customHeight="1"/>
    <row r="16251" ht="12.75" customHeight="1"/>
    <row r="16252" ht="12.75" customHeight="1"/>
    <row r="16253" ht="12.75" customHeight="1"/>
    <row r="16254" ht="12.75" customHeight="1"/>
    <row r="16255" ht="12.75" customHeight="1"/>
    <row r="16256" ht="12.75" customHeight="1"/>
    <row r="16257" ht="12.75" customHeight="1"/>
    <row r="16258" ht="12.75" customHeight="1"/>
    <row r="16259" ht="12.75" customHeight="1"/>
    <row r="16260" ht="12.75" customHeight="1"/>
    <row r="16261" ht="12.75" customHeight="1"/>
    <row r="16262" ht="12.75" customHeight="1"/>
    <row r="16263" ht="12.75" customHeight="1"/>
    <row r="16264" ht="12.75" customHeight="1"/>
    <row r="16265" ht="12.75" customHeight="1"/>
    <row r="16266" ht="12.75" customHeight="1"/>
    <row r="16267" ht="12.75" customHeight="1"/>
    <row r="16268" ht="12.75" customHeight="1"/>
    <row r="16269" ht="12.75" customHeight="1"/>
    <row r="16270" ht="12.75" customHeight="1"/>
    <row r="16271" ht="12.75" customHeight="1"/>
    <row r="16272" ht="12.75" customHeight="1"/>
    <row r="16273" ht="12.75" customHeight="1"/>
    <row r="16274" ht="12.75" customHeight="1"/>
    <row r="16275" ht="12.75" customHeight="1"/>
    <row r="16276" ht="12.75" customHeight="1"/>
    <row r="16277" ht="12.75" customHeight="1"/>
    <row r="16278" ht="12.75" customHeight="1"/>
    <row r="16279" ht="12.75" customHeight="1"/>
    <row r="16280" ht="12.75" customHeight="1"/>
    <row r="16281" ht="12.75" customHeight="1"/>
    <row r="16282" ht="12.75" customHeight="1"/>
    <row r="16283" ht="12.75" customHeight="1"/>
    <row r="16284" ht="12.75" customHeight="1"/>
    <row r="16285" ht="12.75" customHeight="1"/>
    <row r="16286" ht="12.75" customHeight="1"/>
    <row r="16287" ht="12.75" customHeight="1"/>
    <row r="16288" ht="12.75" customHeight="1"/>
    <row r="16289" ht="12.75" customHeight="1"/>
    <row r="16290" ht="12.75" customHeight="1"/>
    <row r="16291" ht="12.75" customHeight="1"/>
    <row r="16292" ht="12.75" customHeight="1"/>
    <row r="16293" ht="12.75" customHeight="1"/>
    <row r="16294" ht="12.75" customHeight="1"/>
    <row r="16295" ht="12.75" customHeight="1"/>
    <row r="16296" ht="12.75" customHeight="1"/>
    <row r="16297" ht="12.75" customHeight="1"/>
    <row r="16298" ht="12.75" customHeight="1"/>
    <row r="16299" ht="12.75" customHeight="1"/>
    <row r="16300" ht="12.75" customHeight="1"/>
    <row r="16301" ht="12.75" customHeight="1"/>
    <row r="16302" ht="12.75" customHeight="1"/>
    <row r="16303" ht="12.75" customHeight="1"/>
    <row r="16304" ht="12.75" customHeight="1"/>
    <row r="16305" ht="12.75" customHeight="1"/>
    <row r="16306" ht="12.75" customHeight="1"/>
    <row r="16307" ht="12.75" customHeight="1"/>
    <row r="16308" ht="12.75" customHeight="1"/>
    <row r="16309" ht="12.75" customHeight="1"/>
    <row r="16310" ht="12.75" customHeight="1"/>
    <row r="16311" ht="12.75" customHeight="1"/>
    <row r="16312" ht="12.75" customHeight="1"/>
    <row r="16313" ht="12.75" customHeight="1"/>
    <row r="16314" ht="12.75" customHeight="1"/>
    <row r="16315" ht="12.75" customHeight="1"/>
    <row r="16316" ht="12.75" customHeight="1"/>
    <row r="16317" ht="12.75" customHeight="1"/>
    <row r="16318" ht="12.75" customHeight="1"/>
    <row r="16319" ht="12.75" customHeight="1"/>
    <row r="16320" ht="12.75" customHeight="1"/>
    <row r="16321" ht="12.75" customHeight="1"/>
    <row r="16322" ht="12.75" customHeight="1"/>
    <row r="16323" ht="12.75" customHeight="1"/>
    <row r="16324" ht="12.75" customHeight="1"/>
    <row r="16325" ht="12.75" customHeight="1"/>
    <row r="16326" ht="12.75" customHeight="1"/>
    <row r="16327" ht="12.75" customHeight="1"/>
    <row r="16328" ht="12.75" customHeight="1"/>
    <row r="16329" ht="12.75" customHeight="1"/>
    <row r="16330" ht="12.75" customHeight="1"/>
    <row r="16331" ht="12.75" customHeight="1"/>
    <row r="16332" ht="12.75" customHeight="1"/>
    <row r="16333" ht="12.75" customHeight="1"/>
    <row r="16334" ht="12.75" customHeight="1"/>
    <row r="16335" ht="12.75" customHeight="1"/>
    <row r="16336" ht="12.75" customHeight="1"/>
    <row r="16337" ht="12.75" customHeight="1"/>
    <row r="16338" ht="12.75" customHeight="1"/>
    <row r="16339" ht="12.75" customHeight="1"/>
    <row r="16340" ht="12.75" customHeight="1"/>
    <row r="16341" ht="12.75" customHeight="1"/>
    <row r="16342" ht="12.75" customHeight="1"/>
    <row r="16343" ht="12.75" customHeight="1"/>
    <row r="16344" ht="12.75" customHeight="1"/>
    <row r="16345" ht="12.75" customHeight="1"/>
    <row r="16346" ht="12.75" customHeight="1"/>
    <row r="16347" ht="12.75" customHeight="1"/>
    <row r="16348" ht="12.75" customHeight="1"/>
    <row r="16349" ht="12.75" customHeight="1"/>
    <row r="16350" ht="12.75" customHeight="1"/>
    <row r="16351" ht="12.75" customHeight="1"/>
    <row r="16352" ht="12.75" customHeight="1"/>
    <row r="16353" ht="12.75" customHeight="1"/>
    <row r="16354" ht="12.75" customHeight="1"/>
    <row r="16355" ht="12.75" customHeight="1"/>
    <row r="16356" ht="12.75" customHeight="1"/>
    <row r="16357" ht="12.75" customHeight="1"/>
    <row r="16358" ht="12.75" customHeight="1"/>
    <row r="16359" ht="12.75" customHeight="1"/>
    <row r="16360" ht="12.75" customHeight="1"/>
    <row r="16361" ht="12.75" customHeight="1"/>
    <row r="16362" ht="12.75" customHeight="1"/>
    <row r="16363" ht="12.75" customHeight="1"/>
    <row r="16364" ht="12.75" customHeight="1"/>
    <row r="16365" ht="12.75" customHeight="1"/>
    <row r="16366" ht="12.75" customHeight="1"/>
    <row r="16367" ht="12.75" customHeight="1"/>
    <row r="16368" ht="12.75" customHeight="1"/>
    <row r="16369" ht="12.75" customHeight="1"/>
    <row r="16370" ht="12.75" customHeight="1"/>
    <row r="16371" ht="12.75" customHeight="1"/>
    <row r="16372" ht="12.75" customHeight="1"/>
    <row r="16373" ht="12.75" customHeight="1"/>
    <row r="16374" ht="12.75" customHeight="1"/>
    <row r="16375" ht="12.75" customHeight="1"/>
    <row r="16376" ht="12.75" customHeight="1"/>
    <row r="16377" ht="12.75" customHeight="1"/>
    <row r="16378" ht="12.75" customHeight="1"/>
    <row r="16379" ht="12.75" customHeight="1"/>
    <row r="16380" ht="12.75" customHeight="1"/>
    <row r="16381" ht="12.75" customHeight="1"/>
    <row r="16382" ht="12.75" customHeight="1"/>
    <row r="16383" ht="12.75" customHeight="1"/>
    <row r="16384" ht="12.75" customHeight="1"/>
    <row r="16385" ht="12.75" customHeight="1"/>
    <row r="16386" ht="12.75" customHeight="1"/>
    <row r="16387" ht="12.75" customHeight="1"/>
    <row r="16388" ht="12.75" customHeight="1"/>
    <row r="16389" ht="12.75" customHeight="1"/>
    <row r="16390" ht="12.75" customHeight="1"/>
    <row r="16391" ht="12.75" customHeight="1"/>
    <row r="16392" ht="12.75" customHeight="1"/>
    <row r="16393" ht="12.75" customHeight="1"/>
    <row r="16394" ht="12.75" customHeight="1"/>
    <row r="16395" ht="12.75" customHeight="1"/>
    <row r="16396" ht="12.75" customHeight="1"/>
    <row r="16397" ht="12.75" customHeight="1"/>
    <row r="16398" ht="12.75" customHeight="1"/>
    <row r="16399" ht="12.75" customHeight="1"/>
    <row r="16400" ht="12.75" customHeight="1"/>
    <row r="16401" ht="12.75" customHeight="1"/>
    <row r="16402" ht="12.75" customHeight="1"/>
    <row r="16403" ht="12.75" customHeight="1"/>
    <row r="16404" ht="12.75" customHeight="1"/>
    <row r="16405" ht="12.75" customHeight="1"/>
    <row r="16406" ht="12.75" customHeight="1"/>
    <row r="16407" ht="12.75" customHeight="1"/>
    <row r="16408" ht="12.75" customHeight="1"/>
    <row r="16409" ht="12.75" customHeight="1"/>
    <row r="16410" ht="12.75" customHeight="1"/>
    <row r="16411" ht="12.75" customHeight="1"/>
    <row r="16412" ht="12.75" customHeight="1"/>
    <row r="16413" ht="12.75" customHeight="1"/>
    <row r="16414" ht="12.75" customHeight="1"/>
    <row r="16415" ht="12.75" customHeight="1"/>
    <row r="16416" ht="12.75" customHeight="1"/>
    <row r="16417" ht="12.75" customHeight="1"/>
    <row r="16418" ht="12.75" customHeight="1"/>
    <row r="16419" ht="12.75" customHeight="1"/>
    <row r="16420" ht="12.75" customHeight="1"/>
    <row r="16421" ht="12.75" customHeight="1"/>
    <row r="16422" ht="12.75" customHeight="1"/>
    <row r="16423" ht="12.75" customHeight="1"/>
    <row r="16424" ht="12.75" customHeight="1"/>
    <row r="16425" ht="12.75" customHeight="1"/>
    <row r="16426" ht="12.75" customHeight="1"/>
    <row r="16427" ht="12.75" customHeight="1"/>
    <row r="16428" ht="12.75" customHeight="1"/>
    <row r="16429" ht="12.75" customHeight="1"/>
    <row r="16430" ht="12.75" customHeight="1"/>
    <row r="16431" ht="12.75" customHeight="1"/>
    <row r="16432" ht="12.75" customHeight="1"/>
    <row r="16433" ht="12.75" customHeight="1"/>
    <row r="16434" ht="12.75" customHeight="1"/>
    <row r="16435" ht="12.75" customHeight="1"/>
    <row r="16436" ht="12.75" customHeight="1"/>
    <row r="16437" ht="12.75" customHeight="1"/>
    <row r="16438" ht="12.75" customHeight="1"/>
    <row r="16439" ht="12.75" customHeight="1"/>
    <row r="16440" ht="12.75" customHeight="1"/>
    <row r="16441" ht="12.75" customHeight="1"/>
    <row r="16442" ht="12.75" customHeight="1"/>
    <row r="16443" ht="12.75" customHeight="1"/>
    <row r="16444" ht="12.75" customHeight="1"/>
    <row r="16445" ht="12.75" customHeight="1"/>
    <row r="16446" ht="12.75" customHeight="1"/>
    <row r="16447" ht="12.75" customHeight="1"/>
    <row r="16448" ht="12.75" customHeight="1"/>
    <row r="16449" ht="12.75" customHeight="1"/>
    <row r="16450" ht="12.75" customHeight="1"/>
    <row r="16451" ht="12.75" customHeight="1"/>
    <row r="16452" ht="12.75" customHeight="1"/>
    <row r="16453" ht="12.75" customHeight="1"/>
    <row r="16454" ht="12.75" customHeight="1"/>
    <row r="16455" ht="12.75" customHeight="1"/>
    <row r="16456" ht="12.75" customHeight="1"/>
    <row r="16457" ht="12.75" customHeight="1"/>
    <row r="16458" ht="12.75" customHeight="1"/>
    <row r="16459" ht="12.75" customHeight="1"/>
    <row r="16460" ht="12.75" customHeight="1"/>
    <row r="16461" ht="12.75" customHeight="1"/>
    <row r="16462" ht="12.75" customHeight="1"/>
    <row r="16463" ht="12.75" customHeight="1"/>
    <row r="16464" ht="12.75" customHeight="1"/>
    <row r="16465" ht="12.75" customHeight="1"/>
    <row r="16466" ht="12.75" customHeight="1"/>
    <row r="16467" ht="12.75" customHeight="1"/>
    <row r="16468" ht="12.75" customHeight="1"/>
    <row r="16469" ht="12.75" customHeight="1"/>
    <row r="16470" ht="12.75" customHeight="1"/>
    <row r="16471" ht="12.75" customHeight="1"/>
    <row r="16472" ht="12.75" customHeight="1"/>
    <row r="16473" ht="12.75" customHeight="1"/>
    <row r="16474" ht="12.75" customHeight="1"/>
    <row r="16475" ht="12.75" customHeight="1"/>
    <row r="16476" ht="12.75" customHeight="1"/>
    <row r="16477" ht="12.75" customHeight="1"/>
    <row r="16478" ht="12.75" customHeight="1"/>
    <row r="16479" ht="12.75" customHeight="1"/>
    <row r="16480" ht="12.75" customHeight="1"/>
    <row r="16481" ht="12.75" customHeight="1"/>
    <row r="16482" ht="12.75" customHeight="1"/>
    <row r="16483" ht="12.75" customHeight="1"/>
    <row r="16484" ht="12.75" customHeight="1"/>
    <row r="16485" ht="12.75" customHeight="1"/>
    <row r="16486" ht="12.75" customHeight="1"/>
    <row r="16487" ht="12.75" customHeight="1"/>
    <row r="16488" ht="12.75" customHeight="1"/>
    <row r="16489" ht="12.75" customHeight="1"/>
    <row r="16490" ht="12.75" customHeight="1"/>
    <row r="16491" ht="12.75" customHeight="1"/>
    <row r="16492" ht="12.75" customHeight="1"/>
    <row r="16493" ht="12.75" customHeight="1"/>
    <row r="16494" ht="12.75" customHeight="1"/>
    <row r="16495" ht="12.75" customHeight="1"/>
    <row r="16496" ht="12.75" customHeight="1"/>
    <row r="16497" ht="12.75" customHeight="1"/>
    <row r="16498" ht="12.75" customHeight="1"/>
    <row r="16499" ht="12.75" customHeight="1"/>
    <row r="16500" ht="12.75" customHeight="1"/>
    <row r="16501" ht="12.75" customHeight="1"/>
    <row r="16502" ht="12.75" customHeight="1"/>
    <row r="16503" ht="12.75" customHeight="1"/>
    <row r="16504" ht="12.75" customHeight="1"/>
    <row r="16505" ht="12.75" customHeight="1"/>
    <row r="16506" ht="12.75" customHeight="1"/>
    <row r="16507" ht="12.75" customHeight="1"/>
    <row r="16508" ht="12.75" customHeight="1"/>
    <row r="16509" ht="12.75" customHeight="1"/>
    <row r="16510" ht="12.75" customHeight="1"/>
    <row r="16511" ht="12.75" customHeight="1"/>
    <row r="16512" ht="12.75" customHeight="1"/>
    <row r="16513" ht="12.75" customHeight="1"/>
    <row r="16514" ht="12.75" customHeight="1"/>
    <row r="16515" ht="12.75" customHeight="1"/>
    <row r="16516" ht="12.75" customHeight="1"/>
    <row r="16517" ht="12.75" customHeight="1"/>
    <row r="16518" ht="12.75" customHeight="1"/>
    <row r="16519" ht="12.75" customHeight="1"/>
    <row r="16520" ht="12.75" customHeight="1"/>
    <row r="16521" ht="12.75" customHeight="1"/>
    <row r="16522" ht="12.75" customHeight="1"/>
    <row r="16523" ht="12.75" customHeight="1"/>
    <row r="16524" ht="12.75" customHeight="1"/>
    <row r="16525" ht="12.75" customHeight="1"/>
    <row r="16526" ht="12.75" customHeight="1"/>
    <row r="16527" ht="12.75" customHeight="1"/>
    <row r="16528" ht="12.75" customHeight="1"/>
    <row r="16529" ht="12.75" customHeight="1"/>
    <row r="16530" ht="12.75" customHeight="1"/>
    <row r="16531" ht="12.75" customHeight="1"/>
    <row r="16532" ht="12.75" customHeight="1"/>
    <row r="16533" ht="12.75" customHeight="1"/>
    <row r="16534" ht="12.75" customHeight="1"/>
    <row r="16535" ht="12.75" customHeight="1"/>
    <row r="16536" ht="12.75" customHeight="1"/>
    <row r="16537" ht="12.75" customHeight="1"/>
    <row r="16538" ht="12.75" customHeight="1"/>
    <row r="16539" ht="12.75" customHeight="1"/>
    <row r="16540" ht="12.75" customHeight="1"/>
    <row r="16541" ht="12.75" customHeight="1"/>
    <row r="16542" ht="12.75" customHeight="1"/>
    <row r="16543" ht="12.75" customHeight="1"/>
    <row r="16544" ht="12.75" customHeight="1"/>
    <row r="16545" ht="12.75" customHeight="1"/>
    <row r="16546" ht="12.75" customHeight="1"/>
    <row r="16547" ht="12.75" customHeight="1"/>
    <row r="16548" ht="12.75" customHeight="1"/>
    <row r="16549" ht="12.75" customHeight="1"/>
    <row r="16550" ht="12.75" customHeight="1"/>
    <row r="16551" ht="12.75" customHeight="1"/>
    <row r="16552" ht="12.75" customHeight="1"/>
    <row r="16553" ht="12.75" customHeight="1"/>
    <row r="16554" ht="12.75" customHeight="1"/>
    <row r="16555" ht="12.75" customHeight="1"/>
    <row r="16556" ht="12.75" customHeight="1"/>
    <row r="16557" ht="12.75" customHeight="1"/>
    <row r="16558" ht="12.75" customHeight="1"/>
    <row r="16559" ht="12.75" customHeight="1"/>
    <row r="16560" ht="12.75" customHeight="1"/>
    <row r="16561" ht="12.75" customHeight="1"/>
    <row r="16562" ht="12.75" customHeight="1"/>
    <row r="16563" ht="12.75" customHeight="1"/>
    <row r="16564" ht="12.75" customHeight="1"/>
    <row r="16565" ht="12.75" customHeight="1"/>
    <row r="16566" ht="12.75" customHeight="1"/>
    <row r="16567" ht="12.75" customHeight="1"/>
    <row r="16568" ht="12.75" customHeight="1"/>
    <row r="16569" ht="12.75" customHeight="1"/>
    <row r="16570" ht="12.75" customHeight="1"/>
    <row r="16571" ht="12.75" customHeight="1"/>
    <row r="16572" ht="12.75" customHeight="1"/>
    <row r="16573" ht="12.75" customHeight="1"/>
    <row r="16574" ht="12.75" customHeight="1"/>
    <row r="16575" ht="12.75" customHeight="1"/>
    <row r="16576" ht="12.75" customHeight="1"/>
    <row r="16577" ht="12.75" customHeight="1"/>
    <row r="16578" ht="12.75" customHeight="1"/>
    <row r="16579" ht="12.75" customHeight="1"/>
    <row r="16580" ht="12.75" customHeight="1"/>
    <row r="16581" ht="12.75" customHeight="1"/>
    <row r="16582" ht="12.75" customHeight="1"/>
    <row r="16583" ht="12.75" customHeight="1"/>
    <row r="16584" ht="12.75" customHeight="1"/>
    <row r="16585" ht="12.75" customHeight="1"/>
    <row r="16586" ht="12.75" customHeight="1"/>
    <row r="16587" ht="12.75" customHeight="1"/>
    <row r="16588" ht="12.75" customHeight="1"/>
    <row r="16589" ht="12.75" customHeight="1"/>
    <row r="16590" ht="12.75" customHeight="1"/>
    <row r="16591" ht="12.75" customHeight="1"/>
    <row r="16592" ht="12.75" customHeight="1"/>
    <row r="16593" ht="12.75" customHeight="1"/>
    <row r="16594" ht="12.75" customHeight="1"/>
    <row r="16595" ht="12.75" customHeight="1"/>
    <row r="16596" ht="12.75" customHeight="1"/>
    <row r="16597" ht="12.75" customHeight="1"/>
    <row r="16598" ht="12.75" customHeight="1"/>
    <row r="16599" ht="12.75" customHeight="1"/>
    <row r="16600" ht="12.75" customHeight="1"/>
    <row r="16601" ht="12.75" customHeight="1"/>
    <row r="16602" ht="12.75" customHeight="1"/>
    <row r="16603" ht="12.75" customHeight="1"/>
    <row r="16604" ht="12.75" customHeight="1"/>
    <row r="16605" ht="12.75" customHeight="1"/>
    <row r="16606" ht="12.75" customHeight="1"/>
    <row r="16607" ht="12.75" customHeight="1"/>
    <row r="16608" ht="12.75" customHeight="1"/>
    <row r="16609" ht="12.75" customHeight="1"/>
    <row r="16610" ht="12.75" customHeight="1"/>
    <row r="16611" ht="12.75" customHeight="1"/>
    <row r="16612" ht="12.75" customHeight="1"/>
    <row r="16613" ht="12.75" customHeight="1"/>
    <row r="16614" ht="12.75" customHeight="1"/>
    <row r="16615" ht="12.75" customHeight="1"/>
    <row r="16616" ht="12.75" customHeight="1"/>
    <row r="16617" ht="12.75" customHeight="1"/>
    <row r="16618" ht="12.75" customHeight="1"/>
    <row r="16619" ht="12.75" customHeight="1"/>
    <row r="16620" ht="12.75" customHeight="1"/>
    <row r="16621" ht="12.75" customHeight="1"/>
    <row r="16622" ht="12.75" customHeight="1"/>
    <row r="16623" ht="12.75" customHeight="1"/>
    <row r="16624" ht="12.75" customHeight="1"/>
    <row r="16625" ht="12.75" customHeight="1"/>
    <row r="16626" ht="12.75" customHeight="1"/>
    <row r="16627" ht="12.75" customHeight="1"/>
    <row r="16628" ht="12.75" customHeight="1"/>
    <row r="16629" ht="12.75" customHeight="1"/>
    <row r="16630" ht="12.75" customHeight="1"/>
    <row r="16631" ht="12.75" customHeight="1"/>
    <row r="16632" ht="12.75" customHeight="1"/>
    <row r="16633" ht="12.75" customHeight="1"/>
    <row r="16634" ht="12.75" customHeight="1"/>
    <row r="16635" ht="12.75" customHeight="1"/>
    <row r="16636" ht="12.75" customHeight="1"/>
    <row r="16637" ht="12.75" customHeight="1"/>
    <row r="16638" ht="12.75" customHeight="1"/>
    <row r="16639" ht="12.75" customHeight="1"/>
    <row r="16640" ht="12.75" customHeight="1"/>
    <row r="16641" ht="12.75" customHeight="1"/>
    <row r="16642" ht="12.75" customHeight="1"/>
    <row r="16643" ht="12.75" customHeight="1"/>
    <row r="16644" ht="12.75" customHeight="1"/>
    <row r="16645" ht="12.75" customHeight="1"/>
    <row r="16646" ht="12.75" customHeight="1"/>
    <row r="16647" ht="12.75" customHeight="1"/>
    <row r="16648" ht="12.75" customHeight="1"/>
    <row r="16649" ht="12.75" customHeight="1"/>
    <row r="16650" ht="12.75" customHeight="1"/>
    <row r="16651" ht="12.75" customHeight="1"/>
    <row r="16652" ht="12.75" customHeight="1"/>
    <row r="16653" ht="12.75" customHeight="1"/>
    <row r="16654" ht="12.75" customHeight="1"/>
    <row r="16655" ht="12.75" customHeight="1"/>
    <row r="16656" ht="12.75" customHeight="1"/>
    <row r="16657" ht="12.75" customHeight="1"/>
    <row r="16658" ht="12.75" customHeight="1"/>
    <row r="16659" ht="12.75" customHeight="1"/>
    <row r="16660" ht="12.75" customHeight="1"/>
    <row r="16661" ht="12.75" customHeight="1"/>
    <row r="16662" ht="12.75" customHeight="1"/>
    <row r="16663" ht="12.75" customHeight="1"/>
    <row r="16664" ht="12.75" customHeight="1"/>
    <row r="16665" ht="12.75" customHeight="1"/>
    <row r="16666" ht="12.75" customHeight="1"/>
    <row r="16667" ht="12.75" customHeight="1"/>
    <row r="16668" ht="12.75" customHeight="1"/>
    <row r="16669" ht="12.75" customHeight="1"/>
    <row r="16670" ht="12.75" customHeight="1"/>
    <row r="16671" ht="12.75" customHeight="1"/>
    <row r="16672" ht="12.75" customHeight="1"/>
    <row r="16673" ht="12.75" customHeight="1"/>
    <row r="16674" ht="12.75" customHeight="1"/>
    <row r="16675" ht="12.75" customHeight="1"/>
    <row r="16676" ht="12.75" customHeight="1"/>
    <row r="16677" ht="12.75" customHeight="1"/>
    <row r="16678" ht="12.75" customHeight="1"/>
    <row r="16679" ht="12.75" customHeight="1"/>
    <row r="16680" ht="12.75" customHeight="1"/>
    <row r="16681" ht="12.75" customHeight="1"/>
    <row r="16682" ht="12.75" customHeight="1"/>
    <row r="16683" ht="12.75" customHeight="1"/>
    <row r="16684" ht="12.75" customHeight="1"/>
    <row r="16685" ht="12.75" customHeight="1"/>
    <row r="16686" ht="12.75" customHeight="1"/>
    <row r="16687" ht="12.75" customHeight="1"/>
    <row r="16688" ht="12.75" customHeight="1"/>
    <row r="16689" ht="12.75" customHeight="1"/>
    <row r="16690" ht="12.75" customHeight="1"/>
    <row r="16691" ht="12.75" customHeight="1"/>
    <row r="16692" ht="12.75" customHeight="1"/>
    <row r="16693" ht="12.75" customHeight="1"/>
    <row r="16694" ht="12.75" customHeight="1"/>
    <row r="16695" ht="12.75" customHeight="1"/>
    <row r="16696" ht="12.75" customHeight="1"/>
    <row r="16697" ht="12.75" customHeight="1"/>
    <row r="16698" ht="12.75" customHeight="1"/>
    <row r="16699" ht="12.75" customHeight="1"/>
    <row r="16700" ht="12.75" customHeight="1"/>
    <row r="16701" ht="12.75" customHeight="1"/>
    <row r="16702" ht="12.75" customHeight="1"/>
    <row r="16703" ht="12.75" customHeight="1"/>
    <row r="16704" ht="12.75" customHeight="1"/>
    <row r="16705" ht="12.75" customHeight="1"/>
    <row r="16706" ht="12.75" customHeight="1"/>
    <row r="16707" ht="12.75" customHeight="1"/>
    <row r="16708" ht="12.75" customHeight="1"/>
    <row r="16709" ht="12.75" customHeight="1"/>
    <row r="16710" ht="12.75" customHeight="1"/>
    <row r="16711" ht="12.75" customHeight="1"/>
    <row r="16712" ht="12.75" customHeight="1"/>
    <row r="16713" ht="12.75" customHeight="1"/>
    <row r="16714" ht="12.75" customHeight="1"/>
    <row r="16715" ht="12.75" customHeight="1"/>
    <row r="16716" ht="12.75" customHeight="1"/>
    <row r="16717" ht="12.75" customHeight="1"/>
    <row r="16718" ht="12.75" customHeight="1"/>
    <row r="16719" ht="12.75" customHeight="1"/>
    <row r="16720" ht="12.75" customHeight="1"/>
    <row r="16721" ht="12.75" customHeight="1"/>
    <row r="16722" ht="12.75" customHeight="1"/>
    <row r="16723" ht="12.75" customHeight="1"/>
    <row r="16724" ht="12.75" customHeight="1"/>
    <row r="16725" ht="12.75" customHeight="1"/>
    <row r="16726" ht="12.75" customHeight="1"/>
    <row r="16727" ht="12.75" customHeight="1"/>
    <row r="16728" ht="12.75" customHeight="1"/>
    <row r="16729" ht="12.75" customHeight="1"/>
    <row r="16730" ht="12.75" customHeight="1"/>
    <row r="16731" ht="12.75" customHeight="1"/>
    <row r="16732" ht="12.75" customHeight="1"/>
    <row r="16733" ht="12.75" customHeight="1"/>
    <row r="16734" ht="12.75" customHeight="1"/>
    <row r="16735" ht="12.75" customHeight="1"/>
    <row r="16736" ht="12.75" customHeight="1"/>
    <row r="16737" ht="12.75" customHeight="1"/>
    <row r="16738" ht="12.75" customHeight="1"/>
    <row r="16739" ht="12.75" customHeight="1"/>
    <row r="16740" ht="12.75" customHeight="1"/>
    <row r="16741" ht="12.75" customHeight="1"/>
    <row r="16742" ht="12.75" customHeight="1"/>
    <row r="16743" ht="12.75" customHeight="1"/>
    <row r="16744" ht="12.75" customHeight="1"/>
    <row r="16745" ht="12.75" customHeight="1"/>
    <row r="16746" ht="12.75" customHeight="1"/>
    <row r="16747" ht="12.75" customHeight="1"/>
    <row r="16748" ht="12.75" customHeight="1"/>
    <row r="16749" ht="12.75" customHeight="1"/>
    <row r="16750" ht="12.75" customHeight="1"/>
    <row r="16751" ht="12.75" customHeight="1"/>
    <row r="16752" ht="12.75" customHeight="1"/>
    <row r="16753" ht="12.75" customHeight="1"/>
    <row r="16754" ht="12.75" customHeight="1"/>
    <row r="16755" ht="12.75" customHeight="1"/>
    <row r="16756" ht="12.75" customHeight="1"/>
    <row r="16757" ht="12.75" customHeight="1"/>
    <row r="16758" ht="12.75" customHeight="1"/>
    <row r="16759" ht="12.75" customHeight="1"/>
    <row r="16760" ht="12.75" customHeight="1"/>
    <row r="16761" ht="12.75" customHeight="1"/>
    <row r="16762" ht="12.75" customHeight="1"/>
    <row r="16763" ht="12.75" customHeight="1"/>
    <row r="16764" ht="12.75" customHeight="1"/>
    <row r="16765" ht="12.75" customHeight="1"/>
    <row r="16766" ht="12.75" customHeight="1"/>
    <row r="16767" ht="12.75" customHeight="1"/>
    <row r="16768" ht="12.75" customHeight="1"/>
    <row r="16769" ht="12.75" customHeight="1"/>
    <row r="16770" ht="12.75" customHeight="1"/>
    <row r="16771" ht="12.75" customHeight="1"/>
    <row r="16772" ht="12.75" customHeight="1"/>
    <row r="16773" ht="12.75" customHeight="1"/>
    <row r="16774" ht="12.75" customHeight="1"/>
    <row r="16775" ht="12.75" customHeight="1"/>
    <row r="16776" ht="12.75" customHeight="1"/>
    <row r="16777" ht="12.75" customHeight="1"/>
    <row r="16778" ht="12.75" customHeight="1"/>
    <row r="16779" ht="12.75" customHeight="1"/>
    <row r="16780" ht="12.75" customHeight="1"/>
    <row r="16781" ht="12.75" customHeight="1"/>
    <row r="16782" ht="12.75" customHeight="1"/>
    <row r="16783" ht="12.75" customHeight="1"/>
    <row r="16784" ht="12.75" customHeight="1"/>
    <row r="16785" ht="12.75" customHeight="1"/>
    <row r="16786" ht="12.75" customHeight="1"/>
    <row r="16787" ht="12.75" customHeight="1"/>
    <row r="16788" ht="12.75" customHeight="1"/>
    <row r="16789" ht="12.75" customHeight="1"/>
    <row r="16790" ht="12.75" customHeight="1"/>
    <row r="16791" ht="12.75" customHeight="1"/>
    <row r="16792" ht="12.75" customHeight="1"/>
    <row r="16793" ht="12.75" customHeight="1"/>
    <row r="16794" ht="12.75" customHeight="1"/>
    <row r="16795" ht="12.75" customHeight="1"/>
    <row r="16796" ht="12.75" customHeight="1"/>
    <row r="16797" ht="12.75" customHeight="1"/>
    <row r="16798" ht="12.75" customHeight="1"/>
    <row r="16799" ht="12.75" customHeight="1"/>
    <row r="16800" ht="12.75" customHeight="1"/>
    <row r="16801" ht="12.75" customHeight="1"/>
    <row r="16802" ht="12.75" customHeight="1"/>
    <row r="16803" ht="12.75" customHeight="1"/>
    <row r="16804" ht="12.75" customHeight="1"/>
    <row r="16805" ht="12.75" customHeight="1"/>
    <row r="16806" ht="12.75" customHeight="1"/>
    <row r="16807" ht="12.75" customHeight="1"/>
    <row r="16808" ht="12.75" customHeight="1"/>
    <row r="16809" ht="12.75" customHeight="1"/>
    <row r="16810" ht="12.75" customHeight="1"/>
    <row r="16811" ht="12.75" customHeight="1"/>
    <row r="16812" ht="12.75" customHeight="1"/>
    <row r="16813" ht="12.75" customHeight="1"/>
    <row r="16814" ht="12.75" customHeight="1"/>
    <row r="16815" ht="12.75" customHeight="1"/>
    <row r="16816" ht="12.75" customHeight="1"/>
    <row r="16817" ht="12.75" customHeight="1"/>
    <row r="16818" ht="12.75" customHeight="1"/>
    <row r="16819" ht="12.75" customHeight="1"/>
    <row r="16820" ht="12.75" customHeight="1"/>
    <row r="16821" ht="12.75" customHeight="1"/>
    <row r="16822" ht="12.75" customHeight="1"/>
    <row r="16823" ht="12.75" customHeight="1"/>
    <row r="16824" ht="12.75" customHeight="1"/>
    <row r="16825" ht="12.75" customHeight="1"/>
    <row r="16826" ht="12.75" customHeight="1"/>
    <row r="16827" ht="12.75" customHeight="1"/>
    <row r="16828" ht="12.75" customHeight="1"/>
    <row r="16829" ht="12.75" customHeight="1"/>
    <row r="16830" ht="12.75" customHeight="1"/>
    <row r="16831" ht="12.75" customHeight="1"/>
    <row r="16832" ht="12.75" customHeight="1"/>
    <row r="16833" ht="12.75" customHeight="1"/>
    <row r="16834" ht="12.75" customHeight="1"/>
    <row r="16835" ht="12.75" customHeight="1"/>
    <row r="16836" ht="12.75" customHeight="1"/>
    <row r="16837" ht="12.75" customHeight="1"/>
    <row r="16838" ht="12.75" customHeight="1"/>
    <row r="16839" ht="12.75" customHeight="1"/>
    <row r="16840" ht="12.75" customHeight="1"/>
    <row r="16841" ht="12.75" customHeight="1"/>
    <row r="16842" ht="12.75" customHeight="1"/>
    <row r="16843" ht="12.75" customHeight="1"/>
    <row r="16844" ht="12.75" customHeight="1"/>
    <row r="16845" ht="12.75" customHeight="1"/>
    <row r="16846" ht="12.75" customHeight="1"/>
    <row r="16847" ht="12.75" customHeight="1"/>
    <row r="16848" ht="12.75" customHeight="1"/>
    <row r="16849" ht="12.75" customHeight="1"/>
    <row r="16850" ht="12.75" customHeight="1"/>
    <row r="16851" ht="12.75" customHeight="1"/>
    <row r="16852" ht="12.75" customHeight="1"/>
    <row r="16853" ht="12.75" customHeight="1"/>
    <row r="16854" ht="12.75" customHeight="1"/>
    <row r="16855" ht="12.75" customHeight="1"/>
    <row r="16856" ht="12.75" customHeight="1"/>
    <row r="16857" ht="12.75" customHeight="1"/>
    <row r="16858" ht="12.75" customHeight="1"/>
    <row r="16859" ht="12.75" customHeight="1"/>
    <row r="16860" ht="12.75" customHeight="1"/>
    <row r="16861" ht="12.75" customHeight="1"/>
    <row r="16862" ht="12.75" customHeight="1"/>
    <row r="16863" ht="12.75" customHeight="1"/>
    <row r="16864" ht="12.75" customHeight="1"/>
    <row r="16865" ht="12.75" customHeight="1"/>
    <row r="16866" ht="12.75" customHeight="1"/>
    <row r="16867" ht="12.75" customHeight="1"/>
    <row r="16868" ht="12.75" customHeight="1"/>
    <row r="16869" ht="12.75" customHeight="1"/>
    <row r="16870" ht="12.75" customHeight="1"/>
    <row r="16871" ht="12.75" customHeight="1"/>
    <row r="16872" ht="12.75" customHeight="1"/>
    <row r="16873" ht="12.75" customHeight="1"/>
    <row r="16874" ht="12.75" customHeight="1"/>
    <row r="16875" ht="12.75" customHeight="1"/>
    <row r="16876" ht="12.75" customHeight="1"/>
    <row r="16877" ht="12.75" customHeight="1"/>
    <row r="16878" ht="12.75" customHeight="1"/>
    <row r="16879" ht="12.75" customHeight="1"/>
    <row r="16880" ht="12.75" customHeight="1"/>
    <row r="16881" ht="12.75" customHeight="1"/>
    <row r="16882" ht="12.75" customHeight="1"/>
    <row r="16883" ht="12.75" customHeight="1"/>
    <row r="16884" ht="12.75" customHeight="1"/>
    <row r="16885" ht="12.75" customHeight="1"/>
    <row r="16886" ht="12.75" customHeight="1"/>
    <row r="16887" ht="12.75" customHeight="1"/>
    <row r="16888" ht="12.75" customHeight="1"/>
    <row r="16889" ht="12.75" customHeight="1"/>
    <row r="16890" ht="12.75" customHeight="1"/>
    <row r="16891" ht="12.75" customHeight="1"/>
    <row r="16892" ht="12.75" customHeight="1"/>
    <row r="16893" ht="12.75" customHeight="1"/>
    <row r="16894" ht="12.75" customHeight="1"/>
    <row r="16895" ht="12.75" customHeight="1"/>
    <row r="16896" ht="12.75" customHeight="1"/>
    <row r="16897" ht="12.75" customHeight="1"/>
    <row r="16898" ht="12.75" customHeight="1"/>
    <row r="16899" ht="12.75" customHeight="1"/>
    <row r="16900" ht="12.75" customHeight="1"/>
    <row r="16901" ht="12.75" customHeight="1"/>
    <row r="16902" ht="12.75" customHeight="1"/>
    <row r="16903" ht="12.75" customHeight="1"/>
    <row r="16904" ht="12.75" customHeight="1"/>
    <row r="16905" ht="12.75" customHeight="1"/>
    <row r="16906" ht="12.75" customHeight="1"/>
    <row r="16907" ht="12.75" customHeight="1"/>
    <row r="16908" ht="12.75" customHeight="1"/>
    <row r="16909" ht="12.75" customHeight="1"/>
    <row r="16910" ht="12.75" customHeight="1"/>
    <row r="16911" ht="12.75" customHeight="1"/>
    <row r="16912" ht="12.75" customHeight="1"/>
    <row r="16913" ht="12.75" customHeight="1"/>
    <row r="16914" ht="12.75" customHeight="1"/>
    <row r="16915" ht="12.75" customHeight="1"/>
    <row r="16916" ht="12.75" customHeight="1"/>
    <row r="16917" ht="12.75" customHeight="1"/>
    <row r="16918" ht="12.75" customHeight="1"/>
    <row r="16919" ht="12.75" customHeight="1"/>
    <row r="16920" ht="12.75" customHeight="1"/>
    <row r="16921" ht="12.75" customHeight="1"/>
    <row r="16922" ht="12.75" customHeight="1"/>
    <row r="16923" ht="12.75" customHeight="1"/>
    <row r="16924" ht="12.75" customHeight="1"/>
    <row r="16925" ht="12.75" customHeight="1"/>
    <row r="16926" ht="12.75" customHeight="1"/>
    <row r="16927" ht="12.75" customHeight="1"/>
    <row r="16928" ht="12.75" customHeight="1"/>
    <row r="16929" ht="12.75" customHeight="1"/>
    <row r="16930" ht="12.75" customHeight="1"/>
    <row r="16931" ht="12.75" customHeight="1"/>
    <row r="16932" ht="12.75" customHeight="1"/>
    <row r="16933" ht="12.75" customHeight="1"/>
    <row r="16934" ht="12.75" customHeight="1"/>
    <row r="16935" ht="12.75" customHeight="1"/>
    <row r="16936" ht="12.75" customHeight="1"/>
    <row r="16937" ht="12.75" customHeight="1"/>
    <row r="16938" ht="12.75" customHeight="1"/>
    <row r="16939" ht="12.75" customHeight="1"/>
    <row r="16940" ht="12.75" customHeight="1"/>
    <row r="16941" ht="12.75" customHeight="1"/>
    <row r="16942" ht="12.75" customHeight="1"/>
    <row r="16943" ht="12.75" customHeight="1"/>
    <row r="16944" ht="12.75" customHeight="1"/>
    <row r="16945" ht="12.75" customHeight="1"/>
    <row r="16946" ht="12.75" customHeight="1"/>
    <row r="16947" ht="12.75" customHeight="1"/>
    <row r="16948" ht="12.75" customHeight="1"/>
    <row r="16949" ht="12.75" customHeight="1"/>
    <row r="16950" ht="12.75" customHeight="1"/>
    <row r="16951" ht="12.75" customHeight="1"/>
    <row r="16952" ht="12.75" customHeight="1"/>
    <row r="16953" ht="12.75" customHeight="1"/>
    <row r="16954" ht="12.75" customHeight="1"/>
    <row r="16955" ht="12.75" customHeight="1"/>
    <row r="16956" ht="12.75" customHeight="1"/>
    <row r="16957" ht="12.75" customHeight="1"/>
    <row r="16958" ht="12.75" customHeight="1"/>
    <row r="16959" ht="12.75" customHeight="1"/>
    <row r="16960" ht="12.75" customHeight="1"/>
    <row r="16961" ht="12.75" customHeight="1"/>
    <row r="16962" ht="12.75" customHeight="1"/>
    <row r="16963" ht="12.75" customHeight="1"/>
    <row r="16964" ht="12.75" customHeight="1"/>
    <row r="16965" ht="12.75" customHeight="1"/>
    <row r="16966" ht="12.75" customHeight="1"/>
    <row r="16967" ht="12.75" customHeight="1"/>
    <row r="16968" ht="12.75" customHeight="1"/>
    <row r="16969" ht="12.75" customHeight="1"/>
    <row r="16970" ht="12.75" customHeight="1"/>
    <row r="16971" ht="12.75" customHeight="1"/>
    <row r="16972" ht="12.75" customHeight="1"/>
    <row r="16973" ht="12.75" customHeight="1"/>
    <row r="16974" ht="12.75" customHeight="1"/>
    <row r="16975" ht="12.75" customHeight="1"/>
    <row r="16976" ht="12.75" customHeight="1"/>
    <row r="16977" ht="12.75" customHeight="1"/>
    <row r="16978" ht="12.75" customHeight="1"/>
    <row r="16979" ht="12.75" customHeight="1"/>
    <row r="16980" ht="12.75" customHeight="1"/>
    <row r="16981" ht="12.75" customHeight="1"/>
    <row r="16982" ht="12.75" customHeight="1"/>
    <row r="16983" ht="12.75" customHeight="1"/>
    <row r="16984" ht="12.75" customHeight="1"/>
    <row r="16985" ht="12.75" customHeight="1"/>
    <row r="16986" ht="12.75" customHeight="1"/>
    <row r="16987" ht="12.75" customHeight="1"/>
    <row r="16988" ht="12.75" customHeight="1"/>
    <row r="16989" ht="12.75" customHeight="1"/>
    <row r="16990" ht="12.75" customHeight="1"/>
    <row r="16991" ht="12.75" customHeight="1"/>
    <row r="16992" ht="12.75" customHeight="1"/>
    <row r="16993" ht="12.75" customHeight="1"/>
    <row r="16994" ht="12.75" customHeight="1"/>
    <row r="16995" ht="12.75" customHeight="1"/>
    <row r="16996" ht="12.75" customHeight="1"/>
    <row r="16997" ht="12.75" customHeight="1"/>
    <row r="16998" ht="12.75" customHeight="1"/>
    <row r="16999" ht="12.75" customHeight="1"/>
    <row r="17000" ht="12.75" customHeight="1"/>
    <row r="17001" ht="12.75" customHeight="1"/>
    <row r="17002" ht="12.75" customHeight="1"/>
    <row r="17003" ht="12.75" customHeight="1"/>
    <row r="17004" ht="12.75" customHeight="1"/>
    <row r="17005" ht="12.75" customHeight="1"/>
    <row r="17006" ht="12.75" customHeight="1"/>
    <row r="17007" ht="12.75" customHeight="1"/>
    <row r="17008" ht="12.75" customHeight="1"/>
    <row r="17009" ht="12.75" customHeight="1"/>
    <row r="17010" ht="12.75" customHeight="1"/>
    <row r="17011" ht="12.75" customHeight="1"/>
    <row r="17012" ht="12.75" customHeight="1"/>
    <row r="17013" ht="12.75" customHeight="1"/>
    <row r="17014" ht="12.75" customHeight="1"/>
    <row r="17015" ht="12.75" customHeight="1"/>
    <row r="17016" ht="12.75" customHeight="1"/>
    <row r="17017" ht="12.75" customHeight="1"/>
    <row r="17018" ht="12.75" customHeight="1"/>
    <row r="17019" ht="12.75" customHeight="1"/>
    <row r="17020" ht="12.75" customHeight="1"/>
    <row r="17021" ht="12.75" customHeight="1"/>
    <row r="17022" ht="12.75" customHeight="1"/>
    <row r="17023" ht="12.75" customHeight="1"/>
    <row r="17024" ht="12.75" customHeight="1"/>
    <row r="17025" ht="12.75" customHeight="1"/>
    <row r="17026" ht="12.75" customHeight="1"/>
    <row r="17027" ht="12.75" customHeight="1"/>
    <row r="17028" ht="12.75" customHeight="1"/>
    <row r="17029" ht="12.75" customHeight="1"/>
    <row r="17030" ht="12.75" customHeight="1"/>
    <row r="17031" ht="12.75" customHeight="1"/>
    <row r="17032" ht="12.75" customHeight="1"/>
    <row r="17033" ht="12.75" customHeight="1"/>
    <row r="17034" ht="12.75" customHeight="1"/>
    <row r="17035" ht="12.75" customHeight="1"/>
    <row r="17036" ht="12.75" customHeight="1"/>
    <row r="17037" ht="12.75" customHeight="1"/>
    <row r="17038" ht="12.75" customHeight="1"/>
    <row r="17039" ht="12.75" customHeight="1"/>
    <row r="17040" ht="12.75" customHeight="1"/>
    <row r="17041" ht="12.75" customHeight="1"/>
    <row r="17042" ht="12.75" customHeight="1"/>
    <row r="17043" ht="12.75" customHeight="1"/>
    <row r="17044" ht="12.75" customHeight="1"/>
    <row r="17045" ht="12.75" customHeight="1"/>
    <row r="17046" ht="12.75" customHeight="1"/>
    <row r="17047" ht="12.75" customHeight="1"/>
    <row r="17048" ht="12.75" customHeight="1"/>
    <row r="17049" ht="12.75" customHeight="1"/>
    <row r="17050" ht="12.75" customHeight="1"/>
    <row r="17051" ht="12.75" customHeight="1"/>
    <row r="17052" ht="12.75" customHeight="1"/>
    <row r="17053" ht="12.75" customHeight="1"/>
    <row r="17054" ht="12.75" customHeight="1"/>
    <row r="17055" ht="12.75" customHeight="1"/>
    <row r="17056" ht="12.75" customHeight="1"/>
    <row r="17057" ht="12.75" customHeight="1"/>
    <row r="17058" ht="12.75" customHeight="1"/>
    <row r="17059" ht="12.75" customHeight="1"/>
    <row r="17060" ht="12.75" customHeight="1"/>
    <row r="17061" ht="12.75" customHeight="1"/>
    <row r="17062" ht="12.75" customHeight="1"/>
    <row r="17063" ht="12.75" customHeight="1"/>
    <row r="17064" ht="12.75" customHeight="1"/>
    <row r="17065" ht="12.75" customHeight="1"/>
    <row r="17066" ht="12.75" customHeight="1"/>
    <row r="17067" ht="12.75" customHeight="1"/>
    <row r="17068" ht="12.75" customHeight="1"/>
    <row r="17069" ht="12.75" customHeight="1"/>
    <row r="17070" ht="12.75" customHeight="1"/>
    <row r="17071" ht="12.75" customHeight="1"/>
    <row r="17072" ht="12.75" customHeight="1"/>
    <row r="17073" ht="12.75" customHeight="1"/>
    <row r="17074" ht="12.75" customHeight="1"/>
    <row r="17075" ht="12.75" customHeight="1"/>
    <row r="17076" ht="12.75" customHeight="1"/>
    <row r="17077" ht="12.75" customHeight="1"/>
    <row r="17078" ht="12.75" customHeight="1"/>
    <row r="17079" ht="12.75" customHeight="1"/>
    <row r="17080" ht="12.75" customHeight="1"/>
    <row r="17081" ht="12.75" customHeight="1"/>
    <row r="17082" ht="12.75" customHeight="1"/>
    <row r="17083" ht="12.75" customHeight="1"/>
    <row r="17084" ht="12.75" customHeight="1"/>
    <row r="17085" ht="12.75" customHeight="1"/>
    <row r="17086" ht="12.75" customHeight="1"/>
    <row r="17087" ht="12.75" customHeight="1"/>
    <row r="17088" ht="12.75" customHeight="1"/>
    <row r="17089" ht="12.75" customHeight="1"/>
    <row r="17090" ht="12.75" customHeight="1"/>
    <row r="17091" ht="12.75" customHeight="1"/>
    <row r="17092" ht="12.75" customHeight="1"/>
    <row r="17093" ht="12.75" customHeight="1"/>
    <row r="17094" ht="12.75" customHeight="1"/>
    <row r="17095" ht="12.75" customHeight="1"/>
    <row r="17096" ht="12.75" customHeight="1"/>
    <row r="17097" ht="12.75" customHeight="1"/>
    <row r="17098" ht="12.75" customHeight="1"/>
    <row r="17099" ht="12.75" customHeight="1"/>
    <row r="17100" ht="12.75" customHeight="1"/>
    <row r="17101" ht="12.75" customHeight="1"/>
    <row r="17102" ht="12.75" customHeight="1"/>
    <row r="17103" ht="12.75" customHeight="1"/>
    <row r="17104" ht="12.75" customHeight="1"/>
    <row r="17105" ht="12.75" customHeight="1"/>
    <row r="17106" ht="12.75" customHeight="1"/>
    <row r="17107" ht="12.75" customHeight="1"/>
    <row r="17108" ht="12.75" customHeight="1"/>
    <row r="17109" ht="12.75" customHeight="1"/>
    <row r="17110" ht="12.75" customHeight="1"/>
    <row r="17111" ht="12.75" customHeight="1"/>
    <row r="17112" ht="12.75" customHeight="1"/>
    <row r="17113" ht="12.75" customHeight="1"/>
    <row r="17114" ht="12.75" customHeight="1"/>
    <row r="17115" ht="12.75" customHeight="1"/>
    <row r="17116" ht="12.75" customHeight="1"/>
    <row r="17117" ht="12.75" customHeight="1"/>
    <row r="17118" ht="12.75" customHeight="1"/>
    <row r="17119" ht="12.75" customHeight="1"/>
    <row r="17120" ht="12.75" customHeight="1"/>
    <row r="17121" ht="12.75" customHeight="1"/>
    <row r="17122" ht="12.75" customHeight="1"/>
    <row r="17123" ht="12.75" customHeight="1"/>
    <row r="17124" ht="12.75" customHeight="1"/>
    <row r="17125" ht="12.75" customHeight="1"/>
    <row r="17126" ht="12.75" customHeight="1"/>
    <row r="17127" ht="12.75" customHeight="1"/>
    <row r="17128" ht="12.75" customHeight="1"/>
    <row r="17129" ht="12.75" customHeight="1"/>
    <row r="17130" ht="12.75" customHeight="1"/>
    <row r="17131" ht="12.75" customHeight="1"/>
    <row r="17132" ht="12.75" customHeight="1"/>
    <row r="17133" ht="12.75" customHeight="1"/>
    <row r="17134" ht="12.75" customHeight="1"/>
    <row r="17135" ht="12.75" customHeight="1"/>
    <row r="17136" ht="12.75" customHeight="1"/>
    <row r="17137" ht="12.75" customHeight="1"/>
    <row r="17138" ht="12.75" customHeight="1"/>
    <row r="17139" ht="12.75" customHeight="1"/>
    <row r="17140" ht="12.75" customHeight="1"/>
    <row r="17141" ht="12.75" customHeight="1"/>
    <row r="17142" ht="12.75" customHeight="1"/>
    <row r="17143" ht="12.75" customHeight="1"/>
    <row r="17144" ht="12.75" customHeight="1"/>
    <row r="17145" ht="12.75" customHeight="1"/>
    <row r="17146" ht="12.75" customHeight="1"/>
    <row r="17147" ht="12.75" customHeight="1"/>
    <row r="17148" ht="12.75" customHeight="1"/>
    <row r="17149" ht="12.75" customHeight="1"/>
    <row r="17150" ht="12.75" customHeight="1"/>
    <row r="17151" ht="12.75" customHeight="1"/>
    <row r="17152" ht="12.75" customHeight="1"/>
    <row r="17153" ht="12.75" customHeight="1"/>
    <row r="17154" ht="12.75" customHeight="1"/>
    <row r="17155" ht="12.75" customHeight="1"/>
    <row r="17156" ht="12.75" customHeight="1"/>
    <row r="17157" ht="12.75" customHeight="1"/>
    <row r="17158" ht="12.75" customHeight="1"/>
    <row r="17159" ht="12.75" customHeight="1"/>
    <row r="17160" ht="12.75" customHeight="1"/>
    <row r="17161" ht="12.75" customHeight="1"/>
    <row r="17162" ht="12.75" customHeight="1"/>
    <row r="17163" ht="12.75" customHeight="1"/>
    <row r="17164" ht="12.75" customHeight="1"/>
    <row r="17165" ht="12.75" customHeight="1"/>
    <row r="17166" ht="12.75" customHeight="1"/>
    <row r="17167" ht="12.75" customHeight="1"/>
    <row r="17168" ht="12.75" customHeight="1"/>
    <row r="17169" ht="12.75" customHeight="1"/>
    <row r="17170" ht="12.75" customHeight="1"/>
    <row r="17171" ht="12.75" customHeight="1"/>
    <row r="17172" ht="12.75" customHeight="1"/>
    <row r="17173" ht="12.75" customHeight="1"/>
    <row r="17174" ht="12.75" customHeight="1"/>
    <row r="17175" ht="12.75" customHeight="1"/>
    <row r="17176" ht="12.75" customHeight="1"/>
    <row r="17177" ht="12.75" customHeight="1"/>
    <row r="17178" ht="12.75" customHeight="1"/>
    <row r="17179" ht="12.75" customHeight="1"/>
    <row r="17180" ht="12.75" customHeight="1"/>
    <row r="17181" ht="12.75" customHeight="1"/>
    <row r="17182" ht="12.75" customHeight="1"/>
    <row r="17183" ht="12.75" customHeight="1"/>
    <row r="17184" ht="12.75" customHeight="1"/>
    <row r="17185" ht="12.75" customHeight="1"/>
    <row r="17186" ht="12.75" customHeight="1"/>
    <row r="17187" ht="12.75" customHeight="1"/>
    <row r="17188" ht="12.75" customHeight="1"/>
    <row r="17189" ht="12.75" customHeight="1"/>
    <row r="17190" ht="12.75" customHeight="1"/>
    <row r="17191" ht="12.75" customHeight="1"/>
    <row r="17192" ht="12.75" customHeight="1"/>
    <row r="17193" ht="12.75" customHeight="1"/>
    <row r="17194" ht="12.75" customHeight="1"/>
    <row r="17195" ht="12.75" customHeight="1"/>
    <row r="17196" ht="12.75" customHeight="1"/>
    <row r="17197" ht="12.75" customHeight="1"/>
    <row r="17198" ht="12.75" customHeight="1"/>
    <row r="17199" ht="12.75" customHeight="1"/>
    <row r="17200" ht="12.75" customHeight="1"/>
    <row r="17201" ht="12.75" customHeight="1"/>
    <row r="17202" ht="12.75" customHeight="1"/>
    <row r="17203" ht="12.75" customHeight="1"/>
    <row r="17204" ht="12.75" customHeight="1"/>
    <row r="17205" ht="12.75" customHeight="1"/>
    <row r="17206" ht="12.75" customHeight="1"/>
    <row r="17207" ht="12.75" customHeight="1"/>
    <row r="17208" ht="12.75" customHeight="1"/>
    <row r="17209" ht="12.75" customHeight="1"/>
    <row r="17210" ht="12.75" customHeight="1"/>
    <row r="17211" ht="12.75" customHeight="1"/>
    <row r="17212" ht="12.75" customHeight="1"/>
    <row r="17213" ht="12.75" customHeight="1"/>
    <row r="17214" ht="12.75" customHeight="1"/>
    <row r="17215" ht="12.75" customHeight="1"/>
    <row r="17216" ht="12.75" customHeight="1"/>
    <row r="17217" ht="12.75" customHeight="1"/>
    <row r="17218" ht="12.75" customHeight="1"/>
    <row r="17219" ht="12.75" customHeight="1"/>
    <row r="17220" ht="12.75" customHeight="1"/>
    <row r="17221" ht="12.75" customHeight="1"/>
    <row r="17222" ht="12.75" customHeight="1"/>
    <row r="17223" ht="12.75" customHeight="1"/>
    <row r="17224" ht="12.75" customHeight="1"/>
    <row r="17225" ht="12.75" customHeight="1"/>
    <row r="17226" ht="12.75" customHeight="1"/>
    <row r="17227" ht="12.75" customHeight="1"/>
    <row r="17228" ht="12.75" customHeight="1"/>
    <row r="17229" ht="12.75" customHeight="1"/>
    <row r="17230" ht="12.75" customHeight="1"/>
    <row r="17231" ht="12.75" customHeight="1"/>
    <row r="17232" ht="12.75" customHeight="1"/>
    <row r="17233" ht="12.75" customHeight="1"/>
    <row r="17234" ht="12.75" customHeight="1"/>
    <row r="17235" ht="12.75" customHeight="1"/>
    <row r="17236" ht="12.75" customHeight="1"/>
    <row r="17237" ht="12.75" customHeight="1"/>
    <row r="17238" ht="12.75" customHeight="1"/>
    <row r="17239" ht="12.75" customHeight="1"/>
    <row r="17240" ht="12.75" customHeight="1"/>
    <row r="17241" ht="12.75" customHeight="1"/>
    <row r="17242" ht="12.75" customHeight="1"/>
    <row r="17243" ht="12.75" customHeight="1"/>
    <row r="17244" ht="12.75" customHeight="1"/>
    <row r="17245" ht="12.75" customHeight="1"/>
    <row r="17246" ht="12.75" customHeight="1"/>
    <row r="17247" ht="12.75" customHeight="1"/>
    <row r="17248" ht="12.75" customHeight="1"/>
    <row r="17249" ht="12.75" customHeight="1"/>
    <row r="17250" ht="12.75" customHeight="1"/>
    <row r="17251" ht="12.75" customHeight="1"/>
    <row r="17252" ht="12.75" customHeight="1"/>
    <row r="17253" ht="12.75" customHeight="1"/>
    <row r="17254" ht="12.75" customHeight="1"/>
    <row r="17255" ht="12.75" customHeight="1"/>
    <row r="17256" ht="12.75" customHeight="1"/>
    <row r="17257" ht="12.75" customHeight="1"/>
    <row r="17258" ht="12.75" customHeight="1"/>
    <row r="17259" ht="12.75" customHeight="1"/>
    <row r="17260" ht="12.75" customHeight="1"/>
    <row r="17261" ht="12.75" customHeight="1"/>
    <row r="17262" ht="12.75" customHeight="1"/>
    <row r="17263" ht="12.75" customHeight="1"/>
    <row r="17264" ht="12.75" customHeight="1"/>
    <row r="17265" ht="12.75" customHeight="1"/>
    <row r="17266" ht="12.75" customHeight="1"/>
    <row r="17267" ht="12.75" customHeight="1"/>
    <row r="17268" ht="12.75" customHeight="1"/>
    <row r="17269" ht="12.75" customHeight="1"/>
    <row r="17270" ht="12.75" customHeight="1"/>
    <row r="17271" ht="12.75" customHeight="1"/>
    <row r="17272" ht="12.75" customHeight="1"/>
    <row r="17273" ht="12.75" customHeight="1"/>
    <row r="17274" ht="12.75" customHeight="1"/>
    <row r="17275" ht="12.75" customHeight="1"/>
    <row r="17276" ht="12.75" customHeight="1"/>
    <row r="17277" ht="12.75" customHeight="1"/>
    <row r="17278" ht="12.75" customHeight="1"/>
    <row r="17279" ht="12.75" customHeight="1"/>
    <row r="17280" ht="12.75" customHeight="1"/>
    <row r="17281" ht="12.75" customHeight="1"/>
    <row r="17282" ht="12.75" customHeight="1"/>
    <row r="17283" ht="12.75" customHeight="1"/>
    <row r="17284" ht="12.75" customHeight="1"/>
    <row r="17285" ht="12.75" customHeight="1"/>
    <row r="17286" ht="12.75" customHeight="1"/>
    <row r="17287" ht="12.75" customHeight="1"/>
    <row r="17288" ht="12.75" customHeight="1"/>
    <row r="17289" ht="12.75" customHeight="1"/>
    <row r="17290" ht="12.75" customHeight="1"/>
    <row r="17291" ht="12.75" customHeight="1"/>
    <row r="17292" ht="12.75" customHeight="1"/>
    <row r="17293" ht="12.75" customHeight="1"/>
    <row r="17294" ht="12.75" customHeight="1"/>
    <row r="17295" ht="12.75" customHeight="1"/>
    <row r="17296" ht="12.75" customHeight="1"/>
    <row r="17297" ht="12.75" customHeight="1"/>
    <row r="17298" ht="12.75" customHeight="1"/>
    <row r="17299" ht="12.75" customHeight="1"/>
    <row r="17300" ht="12.75" customHeight="1"/>
    <row r="17301" ht="12.75" customHeight="1"/>
    <row r="17302" ht="12.75" customHeight="1"/>
    <row r="17303" ht="12.75" customHeight="1"/>
    <row r="17304" ht="12.75" customHeight="1"/>
    <row r="17305" ht="12.75" customHeight="1"/>
    <row r="17306" ht="12.75" customHeight="1"/>
    <row r="17307" ht="12.75" customHeight="1"/>
    <row r="17308" ht="12.75" customHeight="1"/>
    <row r="17309" ht="12.75" customHeight="1"/>
    <row r="17310" ht="12.75" customHeight="1"/>
    <row r="17311" ht="12.75" customHeight="1"/>
    <row r="17312" ht="12.75" customHeight="1"/>
    <row r="17313" ht="12.75" customHeight="1"/>
    <row r="17314" ht="12.75" customHeight="1"/>
    <row r="17315" ht="12.75" customHeight="1"/>
    <row r="17316" ht="12.75" customHeight="1"/>
    <row r="17317" ht="12.75" customHeight="1"/>
    <row r="17318" ht="12.75" customHeight="1"/>
    <row r="17319" ht="12.75" customHeight="1"/>
    <row r="17320" ht="12.75" customHeight="1"/>
    <row r="17321" ht="12.75" customHeight="1"/>
    <row r="17322" ht="12.75" customHeight="1"/>
    <row r="17323" ht="12.75" customHeight="1"/>
    <row r="17324" ht="12.75" customHeight="1"/>
    <row r="17325" ht="12.75" customHeight="1"/>
    <row r="17326" ht="12.75" customHeight="1"/>
    <row r="17327" ht="12.75" customHeight="1"/>
    <row r="17328" ht="12.75" customHeight="1"/>
    <row r="17329" ht="12.75" customHeight="1"/>
    <row r="17330" ht="12.75" customHeight="1"/>
    <row r="17331" ht="12.75" customHeight="1"/>
    <row r="17332" ht="12.75" customHeight="1"/>
    <row r="17333" ht="12.75" customHeight="1"/>
    <row r="17334" ht="12.75" customHeight="1"/>
    <row r="17335" ht="12.75" customHeight="1"/>
    <row r="17336" ht="12.75" customHeight="1"/>
    <row r="17337" ht="12.75" customHeight="1"/>
    <row r="17338" ht="12.75" customHeight="1"/>
    <row r="17339" ht="12.75" customHeight="1"/>
    <row r="17340" ht="12.75" customHeight="1"/>
    <row r="17341" ht="12.75" customHeight="1"/>
    <row r="17342" ht="12.75" customHeight="1"/>
    <row r="17343" ht="12.75" customHeight="1"/>
    <row r="17344" ht="12.75" customHeight="1"/>
    <row r="17345" ht="12.75" customHeight="1"/>
    <row r="17346" ht="12.75" customHeight="1"/>
    <row r="17347" ht="12.75" customHeight="1"/>
    <row r="17348" ht="12.75" customHeight="1"/>
    <row r="17349" ht="12.75" customHeight="1"/>
    <row r="17350" ht="12.75" customHeight="1"/>
    <row r="17351" ht="12.75" customHeight="1"/>
    <row r="17352" ht="12.75" customHeight="1"/>
    <row r="17353" ht="12.75" customHeight="1"/>
    <row r="17354" ht="12.75" customHeight="1"/>
    <row r="17355" ht="12.75" customHeight="1"/>
    <row r="17356" ht="12.75" customHeight="1"/>
    <row r="17357" ht="12.75" customHeight="1"/>
    <row r="17358" ht="12.75" customHeight="1"/>
    <row r="17359" ht="12.75" customHeight="1"/>
    <row r="17360" ht="12.75" customHeight="1"/>
    <row r="17361" ht="12.75" customHeight="1"/>
    <row r="17362" ht="12.75" customHeight="1"/>
    <row r="17363" ht="12.75" customHeight="1"/>
    <row r="17364" ht="12.75" customHeight="1"/>
    <row r="17365" ht="12.75" customHeight="1"/>
    <row r="17366" ht="12.75" customHeight="1"/>
    <row r="17367" ht="12.75" customHeight="1"/>
    <row r="17368" ht="12.75" customHeight="1"/>
    <row r="17369" ht="12.75" customHeight="1"/>
    <row r="17370" ht="12.75" customHeight="1"/>
    <row r="17371" ht="12.75" customHeight="1"/>
    <row r="17372" ht="12.75" customHeight="1"/>
    <row r="17373" ht="12.75" customHeight="1"/>
    <row r="17374" ht="12.75" customHeight="1"/>
    <row r="17375" ht="12.75" customHeight="1"/>
    <row r="17376" ht="12.75" customHeight="1"/>
    <row r="17377" ht="12.75" customHeight="1"/>
    <row r="17378" ht="12.75" customHeight="1"/>
    <row r="17379" ht="12.75" customHeight="1"/>
    <row r="17380" ht="12.75" customHeight="1"/>
    <row r="17381" ht="12.75" customHeight="1"/>
    <row r="17382" ht="12.75" customHeight="1"/>
    <row r="17383" ht="12.75" customHeight="1"/>
    <row r="17384" ht="12.75" customHeight="1"/>
    <row r="17385" ht="12.75" customHeight="1"/>
    <row r="17386" ht="12.75" customHeight="1"/>
    <row r="17387" ht="12.75" customHeight="1"/>
    <row r="17388" ht="12.75" customHeight="1"/>
    <row r="17389" ht="12.75" customHeight="1"/>
    <row r="17390" ht="12.75" customHeight="1"/>
    <row r="17391" ht="12.75" customHeight="1"/>
    <row r="17392" ht="12.75" customHeight="1"/>
    <row r="17393" ht="12.75" customHeight="1"/>
    <row r="17394" ht="12.75" customHeight="1"/>
    <row r="17395" ht="12.75" customHeight="1"/>
    <row r="17396" ht="12.75" customHeight="1"/>
    <row r="17397" ht="12.75" customHeight="1"/>
    <row r="17398" ht="12.75" customHeight="1"/>
    <row r="17399" ht="12.75" customHeight="1"/>
    <row r="17400" ht="12.75" customHeight="1"/>
    <row r="17401" ht="12.75" customHeight="1"/>
    <row r="17402" ht="12.75" customHeight="1"/>
    <row r="17403" ht="12.75" customHeight="1"/>
    <row r="17404" ht="12.75" customHeight="1"/>
    <row r="17405" ht="12.75" customHeight="1"/>
    <row r="17406" ht="12.75" customHeight="1"/>
    <row r="17407" ht="12.75" customHeight="1"/>
    <row r="17408" ht="12.75" customHeight="1"/>
    <row r="17409" ht="12.75" customHeight="1"/>
    <row r="17410" ht="12.75" customHeight="1"/>
    <row r="17411" ht="12.75" customHeight="1"/>
    <row r="17412" ht="12.75" customHeight="1"/>
    <row r="17413" ht="12.75" customHeight="1"/>
    <row r="17414" ht="12.75" customHeight="1"/>
    <row r="17415" ht="12.75" customHeight="1"/>
    <row r="17416" ht="12.75" customHeight="1"/>
    <row r="17417" ht="12.75" customHeight="1"/>
    <row r="17418" ht="12.75" customHeight="1"/>
    <row r="17419" ht="12.75" customHeight="1"/>
    <row r="17420" ht="12.75" customHeight="1"/>
    <row r="17421" ht="12.75" customHeight="1"/>
    <row r="17422" ht="12.75" customHeight="1"/>
    <row r="17423" ht="12.75" customHeight="1"/>
    <row r="17424" ht="12.75" customHeight="1"/>
    <row r="17425" ht="12.75" customHeight="1"/>
    <row r="17426" ht="12.75" customHeight="1"/>
    <row r="17427" ht="12.75" customHeight="1"/>
    <row r="17428" ht="12.75" customHeight="1"/>
    <row r="17429" ht="12.75" customHeight="1"/>
    <row r="17430" ht="12.75" customHeight="1"/>
    <row r="17431" ht="12.75" customHeight="1"/>
    <row r="17432" ht="12.75" customHeight="1"/>
    <row r="17433" ht="12.75" customHeight="1"/>
    <row r="17434" ht="12.75" customHeight="1"/>
    <row r="17435" ht="12.75" customHeight="1"/>
    <row r="17436" ht="12.75" customHeight="1"/>
    <row r="17437" ht="12.75" customHeight="1"/>
    <row r="17438" ht="12.75" customHeight="1"/>
    <row r="17439" ht="12.75" customHeight="1"/>
    <row r="17440" ht="12.75" customHeight="1"/>
    <row r="17441" ht="12.75" customHeight="1"/>
    <row r="17442" ht="12.75" customHeight="1"/>
    <row r="17443" ht="12.75" customHeight="1"/>
    <row r="17444" ht="12.75" customHeight="1"/>
    <row r="17445" ht="12.75" customHeight="1"/>
    <row r="17446" ht="12.75" customHeight="1"/>
    <row r="17447" ht="12.75" customHeight="1"/>
    <row r="17448" ht="12.75" customHeight="1"/>
    <row r="17449" ht="12.75" customHeight="1"/>
    <row r="17450" ht="12.75" customHeight="1"/>
    <row r="17451" ht="12.75" customHeight="1"/>
    <row r="17452" ht="12.75" customHeight="1"/>
    <row r="17453" ht="12.75" customHeight="1"/>
    <row r="17454" ht="12.75" customHeight="1"/>
    <row r="17455" ht="12.75" customHeight="1"/>
    <row r="17456" ht="12.75" customHeight="1"/>
    <row r="17457" ht="12.75" customHeight="1"/>
    <row r="17458" ht="12.75" customHeight="1"/>
    <row r="17459" ht="12.75" customHeight="1"/>
    <row r="17460" ht="12.75" customHeight="1"/>
    <row r="17461" ht="12.75" customHeight="1"/>
    <row r="17462" ht="12.75" customHeight="1"/>
    <row r="17463" ht="12.75" customHeight="1"/>
    <row r="17464" ht="12.75" customHeight="1"/>
    <row r="17465" ht="12.75" customHeight="1"/>
    <row r="17466" ht="12.75" customHeight="1"/>
    <row r="17467" ht="12.75" customHeight="1"/>
    <row r="17468" ht="12.75" customHeight="1"/>
    <row r="17469" ht="12.75" customHeight="1"/>
    <row r="17470" ht="12.75" customHeight="1"/>
    <row r="17471" ht="12.75" customHeight="1"/>
    <row r="17472" ht="12.75" customHeight="1"/>
    <row r="17473" ht="12.75" customHeight="1"/>
    <row r="17474" ht="12.75" customHeight="1"/>
    <row r="17475" ht="12.75" customHeight="1"/>
    <row r="17476" ht="12.75" customHeight="1"/>
    <row r="17477" ht="12.75" customHeight="1"/>
    <row r="17478" ht="12.75" customHeight="1"/>
    <row r="17479" ht="12.75" customHeight="1"/>
    <row r="17480" ht="12.75" customHeight="1"/>
    <row r="17481" ht="12.75" customHeight="1"/>
    <row r="17482" ht="12.75" customHeight="1"/>
    <row r="17483" ht="12.75" customHeight="1"/>
    <row r="17484" ht="12.75" customHeight="1"/>
    <row r="17485" ht="12.75" customHeight="1"/>
    <row r="17486" ht="12.75" customHeight="1"/>
    <row r="17487" ht="12.75" customHeight="1"/>
    <row r="17488" ht="12.75" customHeight="1"/>
    <row r="17489" ht="12.75" customHeight="1"/>
    <row r="17490" ht="12.75" customHeight="1"/>
    <row r="17491" ht="12.75" customHeight="1"/>
    <row r="17492" ht="12.75" customHeight="1"/>
    <row r="17493" ht="12.75" customHeight="1"/>
    <row r="17494" ht="12.75" customHeight="1"/>
    <row r="17495" ht="12.75" customHeight="1"/>
    <row r="17496" ht="12.75" customHeight="1"/>
    <row r="17497" ht="12.75" customHeight="1"/>
    <row r="17498" ht="12.75" customHeight="1"/>
    <row r="17499" ht="12.75" customHeight="1"/>
    <row r="17500" ht="12.75" customHeight="1"/>
    <row r="17501" ht="12.75" customHeight="1"/>
    <row r="17502" ht="12.75" customHeight="1"/>
    <row r="17503" ht="12.75" customHeight="1"/>
    <row r="17504" ht="12.75" customHeight="1"/>
    <row r="17505" ht="12.75" customHeight="1"/>
    <row r="17506" ht="12.75" customHeight="1"/>
    <row r="17507" ht="12.75" customHeight="1"/>
    <row r="17508" ht="12.75" customHeight="1"/>
    <row r="17509" ht="12.75" customHeight="1"/>
    <row r="17510" ht="12.75" customHeight="1"/>
    <row r="17511" ht="12.75" customHeight="1"/>
    <row r="17512" ht="12.75" customHeight="1"/>
    <row r="17513" ht="12.75" customHeight="1"/>
    <row r="17514" ht="12.75" customHeight="1"/>
    <row r="17515" ht="12.75" customHeight="1"/>
    <row r="17516" ht="12.75" customHeight="1"/>
    <row r="17517" ht="12.75" customHeight="1"/>
    <row r="17518" ht="12.75" customHeight="1"/>
    <row r="17519" ht="12.75" customHeight="1"/>
    <row r="17520" ht="12.75" customHeight="1"/>
    <row r="17521" ht="12.75" customHeight="1"/>
    <row r="17522" ht="12.75" customHeight="1"/>
    <row r="17523" ht="12.75" customHeight="1"/>
    <row r="17524" ht="12.75" customHeight="1"/>
    <row r="17525" ht="12.75" customHeight="1"/>
    <row r="17526" ht="12.75" customHeight="1"/>
    <row r="17527" ht="12.75" customHeight="1"/>
    <row r="17528" ht="12.75" customHeight="1"/>
    <row r="17529" ht="12.75" customHeight="1"/>
    <row r="17530" ht="12.75" customHeight="1"/>
    <row r="17531" ht="12.75" customHeight="1"/>
    <row r="17532" ht="12.75" customHeight="1"/>
    <row r="17533" ht="12.75" customHeight="1"/>
    <row r="17534" ht="12.75" customHeight="1"/>
    <row r="17535" ht="12.75" customHeight="1"/>
    <row r="17536" ht="12.75" customHeight="1"/>
    <row r="17537" ht="12.75" customHeight="1"/>
    <row r="17538" ht="12.75" customHeight="1"/>
    <row r="17539" ht="12.75" customHeight="1"/>
    <row r="17540" ht="12.75" customHeight="1"/>
    <row r="17541" ht="12.75" customHeight="1"/>
    <row r="17542" ht="12.75" customHeight="1"/>
    <row r="17543" ht="12.75" customHeight="1"/>
    <row r="17544" ht="12.75" customHeight="1"/>
    <row r="17545" ht="12.75" customHeight="1"/>
    <row r="17546" ht="12.75" customHeight="1"/>
    <row r="17547" ht="12.75" customHeight="1"/>
    <row r="17548" ht="12.75" customHeight="1"/>
    <row r="17549" ht="12.75" customHeight="1"/>
    <row r="17550" ht="12.75" customHeight="1"/>
    <row r="17551" ht="12.75" customHeight="1"/>
    <row r="17552" ht="12.75" customHeight="1"/>
    <row r="17553" ht="12.75" customHeight="1"/>
    <row r="17554" ht="12.75" customHeight="1"/>
    <row r="17555" ht="12.75" customHeight="1"/>
    <row r="17556" ht="12.75" customHeight="1"/>
    <row r="17557" ht="12.75" customHeight="1"/>
    <row r="17558" ht="12.75" customHeight="1"/>
    <row r="17559" ht="12.75" customHeight="1"/>
    <row r="17560" ht="12.75" customHeight="1"/>
    <row r="17561" ht="12.75" customHeight="1"/>
    <row r="17562" ht="12.75" customHeight="1"/>
    <row r="17563" ht="12.75" customHeight="1"/>
    <row r="17564" ht="12.75" customHeight="1"/>
    <row r="17565" ht="12.75" customHeight="1"/>
    <row r="17566" ht="12.75" customHeight="1"/>
    <row r="17567" ht="12.75" customHeight="1"/>
    <row r="17568" ht="12.75" customHeight="1"/>
    <row r="17569" ht="12.75" customHeight="1"/>
    <row r="17570" ht="12.75" customHeight="1"/>
    <row r="17571" ht="12.75" customHeight="1"/>
    <row r="17572" ht="12.75" customHeight="1"/>
    <row r="17573" ht="12.75" customHeight="1"/>
    <row r="17574" ht="12.75" customHeight="1"/>
    <row r="17575" ht="12.75" customHeight="1"/>
    <row r="17576" ht="12.75" customHeight="1"/>
    <row r="17577" ht="12.75" customHeight="1"/>
    <row r="17578" ht="12.75" customHeight="1"/>
    <row r="17579" ht="12.75" customHeight="1"/>
    <row r="17580" ht="12.75" customHeight="1"/>
    <row r="17581" ht="12.75" customHeight="1"/>
    <row r="17582" ht="12.75" customHeight="1"/>
    <row r="17583" ht="12.75" customHeight="1"/>
    <row r="17584" ht="12.75" customHeight="1"/>
    <row r="17585" ht="12.75" customHeight="1"/>
    <row r="17586" ht="12.75" customHeight="1"/>
    <row r="17587" ht="12.75" customHeight="1"/>
    <row r="17588" ht="12.75" customHeight="1"/>
    <row r="17589" ht="12.75" customHeight="1"/>
    <row r="17590" ht="12.75" customHeight="1"/>
    <row r="17591" ht="12.75" customHeight="1"/>
    <row r="17592" ht="12.75" customHeight="1"/>
    <row r="17593" ht="12.75" customHeight="1"/>
    <row r="17594" ht="12.75" customHeight="1"/>
    <row r="17595" ht="12.75" customHeight="1"/>
    <row r="17596" ht="12.75" customHeight="1"/>
    <row r="17597" ht="12.75" customHeight="1"/>
    <row r="17598" ht="12.75" customHeight="1"/>
    <row r="17599" ht="12.75" customHeight="1"/>
    <row r="17600" ht="12.75" customHeight="1"/>
    <row r="17601" ht="12.75" customHeight="1"/>
    <row r="17602" ht="12.75" customHeight="1"/>
    <row r="17603" ht="12.75" customHeight="1"/>
    <row r="17604" ht="12.75" customHeight="1"/>
    <row r="17605" ht="12.75" customHeight="1"/>
    <row r="17606" ht="12.75" customHeight="1"/>
    <row r="17607" ht="12.75" customHeight="1"/>
    <row r="17608" ht="12.75" customHeight="1"/>
    <row r="17609" ht="12.75" customHeight="1"/>
    <row r="17610" ht="12.75" customHeight="1"/>
    <row r="17611" ht="12.75" customHeight="1"/>
    <row r="17612" ht="12.75" customHeight="1"/>
    <row r="17613" ht="12.75" customHeight="1"/>
    <row r="17614" ht="12.75" customHeight="1"/>
    <row r="17615" ht="12.75" customHeight="1"/>
    <row r="17616" ht="12.75" customHeight="1"/>
    <row r="17617" ht="12.75" customHeight="1"/>
    <row r="17618" ht="12.75" customHeight="1"/>
    <row r="17619" ht="12.75" customHeight="1"/>
    <row r="17620" ht="12.75" customHeight="1"/>
    <row r="17621" ht="12.75" customHeight="1"/>
    <row r="17622" ht="12.75" customHeight="1"/>
    <row r="17623" ht="12.75" customHeight="1"/>
    <row r="17624" ht="12.75" customHeight="1"/>
    <row r="17625" ht="12.75" customHeight="1"/>
    <row r="17626" ht="12.75" customHeight="1"/>
    <row r="17627" ht="12.75" customHeight="1"/>
    <row r="17628" ht="12.75" customHeight="1"/>
    <row r="17629" ht="12.75" customHeight="1"/>
    <row r="17630" ht="12.75" customHeight="1"/>
    <row r="17631" ht="12.75" customHeight="1"/>
    <row r="17632" ht="12.75" customHeight="1"/>
    <row r="17633" ht="12.75" customHeight="1"/>
    <row r="17634" ht="12.75" customHeight="1"/>
    <row r="17635" ht="12.75" customHeight="1"/>
    <row r="17636" ht="12.75" customHeight="1"/>
    <row r="17637" ht="12.75" customHeight="1"/>
    <row r="17638" ht="12.75" customHeight="1"/>
    <row r="17639" ht="12.75" customHeight="1"/>
    <row r="17640" ht="12.75" customHeight="1"/>
    <row r="17641" ht="12.75" customHeight="1"/>
    <row r="17642" ht="12.75" customHeight="1"/>
    <row r="17643" ht="12.75" customHeight="1"/>
    <row r="17644" ht="12.75" customHeight="1"/>
    <row r="17645" ht="12.75" customHeight="1"/>
    <row r="17646" ht="12.75" customHeight="1"/>
    <row r="17647" ht="12.75" customHeight="1"/>
    <row r="17648" ht="12.75" customHeight="1"/>
    <row r="17649" ht="12.75" customHeight="1"/>
    <row r="17650" ht="12.75" customHeight="1"/>
    <row r="17651" ht="12.75" customHeight="1"/>
    <row r="17652" ht="12.75" customHeight="1"/>
    <row r="17653" ht="12.75" customHeight="1"/>
    <row r="17654" ht="12.75" customHeight="1"/>
    <row r="17655" ht="12.75" customHeight="1"/>
    <row r="17656" ht="12.75" customHeight="1"/>
    <row r="17657" ht="12.75" customHeight="1"/>
    <row r="17658" ht="12.75" customHeight="1"/>
    <row r="17659" ht="12.75" customHeight="1"/>
    <row r="17660" ht="12.75" customHeight="1"/>
    <row r="17661" ht="12.75" customHeight="1"/>
    <row r="17662" ht="12.75" customHeight="1"/>
    <row r="17663" ht="12.75" customHeight="1"/>
    <row r="17664" ht="12.75" customHeight="1"/>
    <row r="17665" ht="12.75" customHeight="1"/>
    <row r="17666" ht="12.75" customHeight="1"/>
    <row r="17667" ht="12.75" customHeight="1"/>
    <row r="17668" ht="12.75" customHeight="1"/>
    <row r="17669" ht="12.75" customHeight="1"/>
    <row r="17670" ht="12.75" customHeight="1"/>
    <row r="17671" ht="12.75" customHeight="1"/>
    <row r="17672" ht="12.75" customHeight="1"/>
    <row r="17673" ht="12.75" customHeight="1"/>
    <row r="17674" ht="12.75" customHeight="1"/>
    <row r="17675" ht="12.75" customHeight="1"/>
    <row r="17676" ht="12.75" customHeight="1"/>
    <row r="17677" ht="12.75" customHeight="1"/>
    <row r="17678" ht="12.75" customHeight="1"/>
    <row r="17679" ht="12.75" customHeight="1"/>
    <row r="17680" ht="12.75" customHeight="1"/>
    <row r="17681" ht="12.75" customHeight="1"/>
    <row r="17682" ht="12.75" customHeight="1"/>
    <row r="17683" ht="12.75" customHeight="1"/>
    <row r="17684" ht="12.75" customHeight="1"/>
    <row r="17685" ht="12.75" customHeight="1"/>
    <row r="17686" ht="12.75" customHeight="1"/>
    <row r="17687" ht="12.75" customHeight="1"/>
    <row r="17688" ht="12.75" customHeight="1"/>
    <row r="17689" ht="12.75" customHeight="1"/>
    <row r="17690" ht="12.75" customHeight="1"/>
    <row r="17691" ht="12.75" customHeight="1"/>
    <row r="17692" ht="12.75" customHeight="1"/>
    <row r="17693" ht="12.75" customHeight="1"/>
    <row r="17694" ht="12.75" customHeight="1"/>
    <row r="17695" ht="12.75" customHeight="1"/>
    <row r="17696" ht="12.75" customHeight="1"/>
    <row r="17697" ht="12.75" customHeight="1"/>
    <row r="17698" ht="12.75" customHeight="1"/>
    <row r="17699" ht="12.75" customHeight="1"/>
    <row r="17700" ht="12.75" customHeight="1"/>
    <row r="17701" ht="12.75" customHeight="1"/>
    <row r="17702" ht="12.75" customHeight="1"/>
    <row r="17703" ht="12.75" customHeight="1"/>
    <row r="17704" ht="12.75" customHeight="1"/>
    <row r="17705" ht="12.75" customHeight="1"/>
    <row r="17706" ht="12.75" customHeight="1"/>
    <row r="17707" ht="12.75" customHeight="1"/>
    <row r="17708" ht="12.75" customHeight="1"/>
    <row r="17709" ht="12.75" customHeight="1"/>
    <row r="17710" ht="12.75" customHeight="1"/>
    <row r="17711" ht="12.75" customHeight="1"/>
    <row r="17712" ht="12.75" customHeight="1"/>
    <row r="17713" ht="12.75" customHeight="1"/>
    <row r="17714" ht="12.75" customHeight="1"/>
    <row r="17715" ht="12.75" customHeight="1"/>
    <row r="17716" ht="12.75" customHeight="1"/>
    <row r="17717" ht="12.75" customHeight="1"/>
    <row r="17718" ht="12.75" customHeight="1"/>
    <row r="17719" ht="12.75" customHeight="1"/>
    <row r="17720" ht="12.75" customHeight="1"/>
    <row r="17721" ht="12.75" customHeight="1"/>
    <row r="17722" ht="12.75" customHeight="1"/>
    <row r="17723" ht="12.75" customHeight="1"/>
    <row r="17724" ht="12.75" customHeight="1"/>
    <row r="17725" ht="12.75" customHeight="1"/>
    <row r="17726" ht="12.75" customHeight="1"/>
    <row r="17727" ht="12.75" customHeight="1"/>
    <row r="17728" ht="12.75" customHeight="1"/>
    <row r="17729" ht="12.75" customHeight="1"/>
    <row r="17730" ht="12.75" customHeight="1"/>
    <row r="17731" ht="12.75" customHeight="1"/>
    <row r="17732" ht="12.75" customHeight="1"/>
    <row r="17733" ht="12.75" customHeight="1"/>
    <row r="17734" ht="12.75" customHeight="1"/>
    <row r="17735" ht="12.75" customHeight="1"/>
    <row r="17736" ht="12.75" customHeight="1"/>
    <row r="17737" ht="12.75" customHeight="1"/>
    <row r="17738" ht="12.75" customHeight="1"/>
    <row r="17739" ht="12.75" customHeight="1"/>
    <row r="17740" ht="12.75" customHeight="1"/>
    <row r="17741" ht="12.75" customHeight="1"/>
    <row r="17742" ht="12.75" customHeight="1"/>
    <row r="17743" ht="12.75" customHeight="1"/>
    <row r="17744" ht="12.75" customHeight="1"/>
    <row r="17745" ht="12.75" customHeight="1"/>
    <row r="17746" ht="12.75" customHeight="1"/>
    <row r="17747" ht="12.75" customHeight="1"/>
    <row r="17748" ht="12.75" customHeight="1"/>
    <row r="17749" ht="12.75" customHeight="1"/>
    <row r="17750" ht="12.75" customHeight="1"/>
    <row r="17751" ht="12.75" customHeight="1"/>
    <row r="17752" ht="12.75" customHeight="1"/>
    <row r="17753" ht="12.75" customHeight="1"/>
    <row r="17754" ht="12.75" customHeight="1"/>
    <row r="17755" ht="12.75" customHeight="1"/>
    <row r="17756" ht="12.75" customHeight="1"/>
    <row r="17757" ht="12.75" customHeight="1"/>
    <row r="17758" ht="12.75" customHeight="1"/>
    <row r="17759" ht="12.75" customHeight="1"/>
    <row r="17760" ht="12.75" customHeight="1"/>
    <row r="17761" ht="12.75" customHeight="1"/>
    <row r="17762" ht="12.75" customHeight="1"/>
    <row r="17763" ht="12.75" customHeight="1"/>
    <row r="17764" ht="12.75" customHeight="1"/>
    <row r="17765" ht="12.75" customHeight="1"/>
    <row r="17766" ht="12.75" customHeight="1"/>
    <row r="17767" ht="12.75" customHeight="1"/>
    <row r="17768" ht="12.75" customHeight="1"/>
    <row r="17769" ht="12.75" customHeight="1"/>
    <row r="17770" ht="12.75" customHeight="1"/>
    <row r="17771" ht="12.75" customHeight="1"/>
    <row r="17772" ht="12.75" customHeight="1"/>
    <row r="17773" ht="12.75" customHeight="1"/>
    <row r="17774" ht="12.75" customHeight="1"/>
    <row r="17775" ht="12.75" customHeight="1"/>
    <row r="17776" ht="12.75" customHeight="1"/>
    <row r="17777" ht="12.75" customHeight="1"/>
    <row r="17778" ht="12.75" customHeight="1"/>
    <row r="17779" ht="12.75" customHeight="1"/>
    <row r="17780" ht="12.75" customHeight="1"/>
    <row r="17781" ht="12.75" customHeight="1"/>
    <row r="17782" ht="12.75" customHeight="1"/>
    <row r="17783" ht="12.75" customHeight="1"/>
    <row r="17784" ht="12.75" customHeight="1"/>
    <row r="17785" ht="12.75" customHeight="1"/>
    <row r="17786" ht="12.75" customHeight="1"/>
    <row r="17787" ht="12.75" customHeight="1"/>
    <row r="17788" ht="12.75" customHeight="1"/>
    <row r="17789" ht="12.75" customHeight="1"/>
    <row r="17790" ht="12.75" customHeight="1"/>
    <row r="17791" ht="12.75" customHeight="1"/>
    <row r="17792" ht="12.75" customHeight="1"/>
    <row r="17793" ht="12.75" customHeight="1"/>
    <row r="17794" ht="12.75" customHeight="1"/>
    <row r="17795" ht="12.75" customHeight="1"/>
    <row r="17796" ht="12.75" customHeight="1"/>
    <row r="17797" ht="12.75" customHeight="1"/>
    <row r="17798" ht="12.75" customHeight="1"/>
    <row r="17799" ht="12.75" customHeight="1"/>
    <row r="17800" ht="12.75" customHeight="1"/>
    <row r="17801" ht="12.75" customHeight="1"/>
    <row r="17802" ht="12.75" customHeight="1"/>
    <row r="17803" ht="12.75" customHeight="1"/>
    <row r="17804" ht="12.75" customHeight="1"/>
    <row r="17805" ht="12.75" customHeight="1"/>
    <row r="17806" ht="12.75" customHeight="1"/>
    <row r="17807" ht="12.75" customHeight="1"/>
    <row r="17808" ht="12.75" customHeight="1"/>
    <row r="17809" ht="12.75" customHeight="1"/>
    <row r="17810" ht="12.75" customHeight="1"/>
    <row r="17811" ht="12.75" customHeight="1"/>
    <row r="17812" ht="12.75" customHeight="1"/>
    <row r="17813" ht="12.75" customHeight="1"/>
    <row r="17814" ht="12.75" customHeight="1"/>
    <row r="17815" ht="12.75" customHeight="1"/>
    <row r="17816" ht="12.75" customHeight="1"/>
    <row r="17817" ht="12.75" customHeight="1"/>
    <row r="17818" ht="12.75" customHeight="1"/>
    <row r="17819" ht="12.75" customHeight="1"/>
    <row r="17820" ht="12.75" customHeight="1"/>
    <row r="17821" ht="12.75" customHeight="1"/>
    <row r="17822" ht="12.75" customHeight="1"/>
    <row r="17823" ht="12.75" customHeight="1"/>
    <row r="17824" ht="12.75" customHeight="1"/>
    <row r="17825" ht="12.75" customHeight="1"/>
    <row r="17826" ht="12.75" customHeight="1"/>
    <row r="17827" ht="12.75" customHeight="1"/>
    <row r="17828" ht="12.75" customHeight="1"/>
    <row r="17829" ht="12.75" customHeight="1"/>
    <row r="17830" ht="12.75" customHeight="1"/>
    <row r="17831" ht="12.75" customHeight="1"/>
    <row r="17832" ht="12.75" customHeight="1"/>
    <row r="17833" ht="12.75" customHeight="1"/>
    <row r="17834" ht="12.75" customHeight="1"/>
    <row r="17835" ht="12.75" customHeight="1"/>
    <row r="17836" ht="12.75" customHeight="1"/>
    <row r="17837" ht="12.75" customHeight="1"/>
    <row r="17838" ht="12.75" customHeight="1"/>
    <row r="17839" ht="12.75" customHeight="1"/>
    <row r="17840" ht="12.75" customHeight="1"/>
    <row r="17841" ht="12.75" customHeight="1"/>
    <row r="17842" ht="12.75" customHeight="1"/>
    <row r="17843" ht="12.75" customHeight="1"/>
    <row r="17844" ht="12.75" customHeight="1"/>
    <row r="17845" ht="12.75" customHeight="1"/>
    <row r="17846" ht="12.75" customHeight="1"/>
    <row r="17847" ht="12.75" customHeight="1"/>
    <row r="17848" ht="12.75" customHeight="1"/>
    <row r="17849" ht="12.75" customHeight="1"/>
    <row r="17850" ht="12.75" customHeight="1"/>
    <row r="17851" ht="12.75" customHeight="1"/>
    <row r="17852" ht="12.75" customHeight="1"/>
    <row r="17853" ht="12.75" customHeight="1"/>
    <row r="17854" ht="12.75" customHeight="1"/>
    <row r="17855" ht="12.75" customHeight="1"/>
    <row r="17856" ht="12.75" customHeight="1"/>
    <row r="17857" ht="12.75" customHeight="1"/>
    <row r="17858" ht="12.75" customHeight="1"/>
    <row r="17859" ht="12.75" customHeight="1"/>
    <row r="17860" ht="12.75" customHeight="1"/>
    <row r="17861" ht="12.75" customHeight="1"/>
    <row r="17862" ht="12.75" customHeight="1"/>
    <row r="17863" ht="12.75" customHeight="1"/>
    <row r="17864" ht="12.75" customHeight="1"/>
    <row r="17865" ht="12.75" customHeight="1"/>
    <row r="17866" ht="12.75" customHeight="1"/>
    <row r="17867" ht="12.75" customHeight="1"/>
    <row r="17868" ht="12.75" customHeight="1"/>
    <row r="17869" ht="12.75" customHeight="1"/>
    <row r="17870" ht="12.75" customHeight="1"/>
    <row r="17871" ht="12.75" customHeight="1"/>
    <row r="17872" ht="12.75" customHeight="1"/>
    <row r="17873" ht="12.75" customHeight="1"/>
    <row r="17874" ht="12.75" customHeight="1"/>
    <row r="17875" ht="12.75" customHeight="1"/>
    <row r="17876" ht="12.75" customHeight="1"/>
    <row r="17877" ht="12.75" customHeight="1"/>
    <row r="17878" ht="12.75" customHeight="1"/>
    <row r="17879" ht="12.75" customHeight="1"/>
    <row r="17880" ht="12.75" customHeight="1"/>
    <row r="17881" ht="12.75" customHeight="1"/>
    <row r="17882" ht="12.75" customHeight="1"/>
    <row r="17883" ht="12.75" customHeight="1"/>
    <row r="17884" ht="12.75" customHeight="1"/>
    <row r="17885" ht="12.75" customHeight="1"/>
    <row r="17886" ht="12.75" customHeight="1"/>
    <row r="17887" ht="12.75" customHeight="1"/>
    <row r="17888" ht="12.75" customHeight="1"/>
    <row r="17889" ht="12.75" customHeight="1"/>
    <row r="17890" ht="12.75" customHeight="1"/>
    <row r="17891" ht="12.75" customHeight="1"/>
    <row r="17892" ht="12.75" customHeight="1"/>
    <row r="17893" ht="12.75" customHeight="1"/>
    <row r="17894" ht="12.75" customHeight="1"/>
    <row r="17895" ht="12.75" customHeight="1"/>
    <row r="17896" ht="12.75" customHeight="1"/>
    <row r="17897" ht="12.75" customHeight="1"/>
    <row r="17898" ht="12.75" customHeight="1"/>
    <row r="17899" ht="12.75" customHeight="1"/>
    <row r="17900" ht="12.75" customHeight="1"/>
    <row r="17901" ht="12.75" customHeight="1"/>
    <row r="17902" ht="12.75" customHeight="1"/>
    <row r="17903" ht="12.75" customHeight="1"/>
    <row r="17904" ht="12.75" customHeight="1"/>
    <row r="17905" ht="12.75" customHeight="1"/>
    <row r="17906" ht="12.75" customHeight="1"/>
    <row r="17907" ht="12.75" customHeight="1"/>
    <row r="17908" ht="12.75" customHeight="1"/>
    <row r="17909" ht="12.75" customHeight="1"/>
    <row r="17910" ht="12.75" customHeight="1"/>
    <row r="17911" ht="12.75" customHeight="1"/>
    <row r="17912" ht="12.75" customHeight="1"/>
    <row r="17913" ht="12.75" customHeight="1"/>
    <row r="17914" ht="12.75" customHeight="1"/>
    <row r="17915" ht="12.75" customHeight="1"/>
    <row r="17916" ht="12.75" customHeight="1"/>
    <row r="17917" ht="12.75" customHeight="1"/>
    <row r="17918" ht="12.75" customHeight="1"/>
    <row r="17919" ht="12.75" customHeight="1"/>
    <row r="17920" ht="12.75" customHeight="1"/>
    <row r="17921" ht="12.75" customHeight="1"/>
    <row r="17922" ht="12.75" customHeight="1"/>
    <row r="17923" ht="12.75" customHeight="1"/>
    <row r="17924" ht="12.75" customHeight="1"/>
    <row r="17925" ht="12.75" customHeight="1"/>
    <row r="17926" ht="12.75" customHeight="1"/>
    <row r="17927" ht="12.75" customHeight="1"/>
    <row r="17928" ht="12.75" customHeight="1"/>
    <row r="17929" ht="12.75" customHeight="1"/>
    <row r="17930" ht="12.75" customHeight="1"/>
    <row r="17931" ht="12.75" customHeight="1"/>
    <row r="17932" ht="12.75" customHeight="1"/>
    <row r="17933" ht="12.75" customHeight="1"/>
    <row r="17934" ht="12.75" customHeight="1"/>
    <row r="17935" ht="12.75" customHeight="1"/>
    <row r="17936" ht="12.75" customHeight="1"/>
    <row r="17937" ht="12.75" customHeight="1"/>
    <row r="17938" ht="12.75" customHeight="1"/>
    <row r="17939" ht="12.75" customHeight="1"/>
    <row r="17940" ht="12.75" customHeight="1"/>
    <row r="17941" ht="12.75" customHeight="1"/>
    <row r="17942" ht="12.75" customHeight="1"/>
    <row r="17943" ht="12.75" customHeight="1"/>
    <row r="17944" ht="12.75" customHeight="1"/>
    <row r="17945" ht="12.75" customHeight="1"/>
    <row r="17946" ht="12.75" customHeight="1"/>
    <row r="17947" ht="12.75" customHeight="1"/>
    <row r="17948" ht="12.75" customHeight="1"/>
    <row r="17949" ht="12.75" customHeight="1"/>
    <row r="17950" ht="12.75" customHeight="1"/>
    <row r="17951" ht="12.75" customHeight="1"/>
    <row r="17952" ht="12.75" customHeight="1"/>
    <row r="17953" ht="12.75" customHeight="1"/>
    <row r="17954" ht="12.75" customHeight="1"/>
    <row r="17955" ht="12.75" customHeight="1"/>
    <row r="17956" ht="12.75" customHeight="1"/>
    <row r="17957" ht="12.75" customHeight="1"/>
    <row r="17958" ht="12.75" customHeight="1"/>
    <row r="17959" ht="12.75" customHeight="1"/>
    <row r="17960" ht="12.75" customHeight="1"/>
    <row r="17961" ht="12.75" customHeight="1"/>
    <row r="17962" ht="12.75" customHeight="1"/>
    <row r="17963" ht="12.75" customHeight="1"/>
    <row r="17964" ht="12.75" customHeight="1"/>
    <row r="17965" ht="12.75" customHeight="1"/>
    <row r="17966" ht="12.75" customHeight="1"/>
    <row r="17967" ht="12.75" customHeight="1"/>
    <row r="17968" ht="12.75" customHeight="1"/>
    <row r="17969" ht="12.75" customHeight="1"/>
    <row r="17970" ht="12.75" customHeight="1"/>
    <row r="17971" ht="12.75" customHeight="1"/>
    <row r="17972" ht="12.75" customHeight="1"/>
    <row r="17973" ht="12.75" customHeight="1"/>
    <row r="17974" ht="12.75" customHeight="1"/>
    <row r="17975" ht="12.75" customHeight="1"/>
    <row r="17976" ht="12.75" customHeight="1"/>
    <row r="17977" ht="12.75" customHeight="1"/>
    <row r="17978" ht="12.75" customHeight="1"/>
    <row r="17979" ht="12.75" customHeight="1"/>
    <row r="17980" ht="12.75" customHeight="1"/>
    <row r="17981" ht="12.75" customHeight="1"/>
    <row r="17982" ht="12.75" customHeight="1"/>
    <row r="17983" ht="12.75" customHeight="1"/>
    <row r="17984" ht="12.75" customHeight="1"/>
    <row r="17985" ht="12.75" customHeight="1"/>
    <row r="17986" ht="12.75" customHeight="1"/>
    <row r="17987" ht="12.75" customHeight="1"/>
    <row r="17988" ht="12.75" customHeight="1"/>
    <row r="17989" ht="12.75" customHeight="1"/>
    <row r="17990" ht="12.75" customHeight="1"/>
    <row r="17991" ht="12.75" customHeight="1"/>
    <row r="17992" ht="12.75" customHeight="1"/>
    <row r="17993" ht="12.75" customHeight="1"/>
    <row r="17994" ht="12.75" customHeight="1"/>
    <row r="17995" ht="12.75" customHeight="1"/>
    <row r="17996" ht="12.75" customHeight="1"/>
    <row r="17997" ht="12.75" customHeight="1"/>
    <row r="17998" ht="12.75" customHeight="1"/>
    <row r="17999" ht="12.75" customHeight="1"/>
    <row r="18000" ht="12.75" customHeight="1"/>
    <row r="18001" ht="12.75" customHeight="1"/>
    <row r="18002" ht="12.75" customHeight="1"/>
    <row r="18003" ht="12.75" customHeight="1"/>
    <row r="18004" ht="12.75" customHeight="1"/>
    <row r="18005" ht="12.75" customHeight="1"/>
    <row r="18006" ht="12.75" customHeight="1"/>
    <row r="18007" ht="12.75" customHeight="1"/>
    <row r="18008" ht="12.75" customHeight="1"/>
    <row r="18009" ht="12.75" customHeight="1"/>
    <row r="18010" ht="12.75" customHeight="1"/>
    <row r="18011" ht="12.75" customHeight="1"/>
    <row r="18012" ht="12.75" customHeight="1"/>
    <row r="18013" ht="12.75" customHeight="1"/>
    <row r="18014" ht="12.75" customHeight="1"/>
    <row r="18015" ht="12.75" customHeight="1"/>
    <row r="18016" ht="12.75" customHeight="1"/>
    <row r="18017" ht="12.75" customHeight="1"/>
    <row r="18018" ht="12.75" customHeight="1"/>
    <row r="18019" ht="12.75" customHeight="1"/>
    <row r="18020" ht="12.75" customHeight="1"/>
    <row r="18021" ht="12.75" customHeight="1"/>
    <row r="18022" ht="12.75" customHeight="1"/>
    <row r="18023" ht="12.75" customHeight="1"/>
    <row r="18024" ht="12.75" customHeight="1"/>
    <row r="18025" ht="12.75" customHeight="1"/>
    <row r="18026" ht="12.75" customHeight="1"/>
    <row r="18027" ht="12.75" customHeight="1"/>
    <row r="18028" ht="12.75" customHeight="1"/>
    <row r="18029" ht="12.75" customHeight="1"/>
    <row r="18030" ht="12.75" customHeight="1"/>
    <row r="18031" ht="12.75" customHeight="1"/>
    <row r="18032" ht="12.75" customHeight="1"/>
    <row r="18033" ht="12.75" customHeight="1"/>
    <row r="18034" ht="12.75" customHeight="1"/>
    <row r="18035" ht="12.75" customHeight="1"/>
    <row r="18036" ht="12.75" customHeight="1"/>
    <row r="18037" ht="12.75" customHeight="1"/>
    <row r="18038" ht="12.75" customHeight="1"/>
    <row r="18039" ht="12.75" customHeight="1"/>
    <row r="18040" ht="12.75" customHeight="1"/>
    <row r="18041" ht="12.75" customHeight="1"/>
    <row r="18042" ht="12.75" customHeight="1"/>
    <row r="18043" ht="12.75" customHeight="1"/>
    <row r="18044" ht="12.75" customHeight="1"/>
    <row r="18045" ht="12.75" customHeight="1"/>
    <row r="18046" ht="12.75" customHeight="1"/>
    <row r="18047" ht="12.75" customHeight="1"/>
    <row r="18048" ht="12.75" customHeight="1"/>
    <row r="18049" ht="12.75" customHeight="1"/>
    <row r="18050" ht="12.75" customHeight="1"/>
    <row r="18051" ht="12.75" customHeight="1"/>
    <row r="18052" ht="12.75" customHeight="1"/>
    <row r="18053" ht="12.75" customHeight="1"/>
    <row r="18054" ht="12.75" customHeight="1"/>
    <row r="18055" ht="12.75" customHeight="1"/>
    <row r="18056" ht="12.75" customHeight="1"/>
    <row r="18057" ht="12.75" customHeight="1"/>
    <row r="18058" ht="12.75" customHeight="1"/>
    <row r="18059" ht="12.75" customHeight="1"/>
    <row r="18060" ht="12.75" customHeight="1"/>
    <row r="18061" ht="12.75" customHeight="1"/>
    <row r="18062" ht="12.75" customHeight="1"/>
    <row r="18063" ht="12.75" customHeight="1"/>
    <row r="18064" ht="12.75" customHeight="1"/>
    <row r="18065" ht="12.75" customHeight="1"/>
    <row r="18066" ht="12.75" customHeight="1"/>
    <row r="18067" ht="12.75" customHeight="1"/>
    <row r="18068" ht="12.75" customHeight="1"/>
    <row r="18069" ht="12.75" customHeight="1"/>
    <row r="18070" ht="12.75" customHeight="1"/>
    <row r="18071" ht="12.75" customHeight="1"/>
    <row r="18072" ht="12.75" customHeight="1"/>
    <row r="18073" ht="12.75" customHeight="1"/>
    <row r="18074" ht="12.75" customHeight="1"/>
    <row r="18075" ht="12.75" customHeight="1"/>
    <row r="18076" ht="12.75" customHeight="1"/>
    <row r="18077" ht="12.75" customHeight="1"/>
    <row r="18078" ht="12.75" customHeight="1"/>
    <row r="18079" ht="12.75" customHeight="1"/>
    <row r="18080" ht="12.75" customHeight="1"/>
    <row r="18081" ht="12.75" customHeight="1"/>
    <row r="18082" ht="12.75" customHeight="1"/>
    <row r="18083" ht="12.75" customHeight="1"/>
    <row r="18084" ht="12.75" customHeight="1"/>
    <row r="18085" ht="12.75" customHeight="1"/>
    <row r="18086" ht="12.75" customHeight="1"/>
    <row r="18087" ht="12.75" customHeight="1"/>
    <row r="18088" ht="12.75" customHeight="1"/>
    <row r="18089" ht="12.75" customHeight="1"/>
    <row r="18090" ht="12.75" customHeight="1"/>
    <row r="18091" ht="12.75" customHeight="1"/>
    <row r="18092" ht="12.75" customHeight="1"/>
    <row r="18093" ht="12.75" customHeight="1"/>
    <row r="18094" ht="12.75" customHeight="1"/>
    <row r="18095" ht="12.75" customHeight="1"/>
    <row r="18096" ht="12.75" customHeight="1"/>
    <row r="18097" ht="12.75" customHeight="1"/>
    <row r="18098" ht="12.75" customHeight="1"/>
    <row r="18099" ht="12.75" customHeight="1"/>
    <row r="18100" ht="12.75" customHeight="1"/>
    <row r="18101" ht="12.75" customHeight="1"/>
    <row r="18102" ht="12.75" customHeight="1"/>
    <row r="18103" ht="12.75" customHeight="1"/>
    <row r="18104" ht="12.75" customHeight="1"/>
    <row r="18105" ht="12.75" customHeight="1"/>
    <row r="18106" ht="12.75" customHeight="1"/>
    <row r="18107" ht="12.75" customHeight="1"/>
    <row r="18108" ht="12.75" customHeight="1"/>
    <row r="18109" ht="12.75" customHeight="1"/>
    <row r="18110" ht="12.75" customHeight="1"/>
    <row r="18111" ht="12.75" customHeight="1"/>
    <row r="18112" ht="12.75" customHeight="1"/>
    <row r="18113" ht="12.75" customHeight="1"/>
    <row r="18114" ht="12.75" customHeight="1"/>
    <row r="18115" ht="12.75" customHeight="1"/>
    <row r="18116" ht="12.75" customHeight="1"/>
    <row r="18117" ht="12.75" customHeight="1"/>
    <row r="18118" ht="12.75" customHeight="1"/>
    <row r="18119" ht="12.75" customHeight="1"/>
    <row r="18120" ht="12.75" customHeight="1"/>
    <row r="18121" ht="12.75" customHeight="1"/>
    <row r="18122" ht="12.75" customHeight="1"/>
    <row r="18123" ht="12.75" customHeight="1"/>
    <row r="18124" ht="12.75" customHeight="1"/>
    <row r="18125" ht="12.75" customHeight="1"/>
    <row r="18126" ht="12.75" customHeight="1"/>
    <row r="18127" ht="12.75" customHeight="1"/>
    <row r="18128" ht="12.75" customHeight="1"/>
    <row r="18129" ht="12.75" customHeight="1"/>
    <row r="18130" ht="12.75" customHeight="1"/>
    <row r="18131" ht="12.75" customHeight="1"/>
    <row r="18132" ht="12.75" customHeight="1"/>
    <row r="18133" ht="12.75" customHeight="1"/>
    <row r="18134" ht="12.75" customHeight="1"/>
    <row r="18135" ht="12.75" customHeight="1"/>
    <row r="18136" ht="12.75" customHeight="1"/>
    <row r="18137" ht="12.75" customHeight="1"/>
    <row r="18138" ht="12.75" customHeight="1"/>
    <row r="18139" ht="12.75" customHeight="1"/>
    <row r="18140" ht="12.75" customHeight="1"/>
    <row r="18141" ht="12.75" customHeight="1"/>
    <row r="18142" ht="12.75" customHeight="1"/>
    <row r="18143" ht="12.75" customHeight="1"/>
    <row r="18144" ht="12.75" customHeight="1"/>
    <row r="18145" ht="12.75" customHeight="1"/>
    <row r="18146" ht="12.75" customHeight="1"/>
    <row r="18147" ht="12.75" customHeight="1"/>
    <row r="18148" ht="12.75" customHeight="1"/>
    <row r="18149" ht="12.75" customHeight="1"/>
    <row r="18150" ht="12.75" customHeight="1"/>
    <row r="18151" ht="12.75" customHeight="1"/>
    <row r="18152" ht="12.75" customHeight="1"/>
    <row r="18153" ht="12.75" customHeight="1"/>
    <row r="18154" ht="12.75" customHeight="1"/>
    <row r="18155" ht="12.75" customHeight="1"/>
    <row r="18156" ht="12.75" customHeight="1"/>
    <row r="18157" ht="12.75" customHeight="1"/>
    <row r="18158" ht="12.75" customHeight="1"/>
    <row r="18159" ht="12.75" customHeight="1"/>
    <row r="18160" ht="12.75" customHeight="1"/>
    <row r="18161" ht="12.75" customHeight="1"/>
    <row r="18162" ht="12.75" customHeight="1"/>
    <row r="18163" ht="12.75" customHeight="1"/>
    <row r="18164" ht="12.75" customHeight="1"/>
    <row r="18165" ht="12.75" customHeight="1"/>
    <row r="18166" ht="12.75" customHeight="1"/>
    <row r="18167" ht="12.75" customHeight="1"/>
    <row r="18168" ht="12.75" customHeight="1"/>
    <row r="18169" ht="12.75" customHeight="1"/>
    <row r="18170" ht="12.75" customHeight="1"/>
    <row r="18171" ht="12.75" customHeight="1"/>
    <row r="18172" ht="12.75" customHeight="1"/>
    <row r="18173" ht="12.75" customHeight="1"/>
    <row r="18174" ht="12.75" customHeight="1"/>
    <row r="18175" ht="12.75" customHeight="1"/>
    <row r="18176" ht="12.75" customHeight="1"/>
    <row r="18177" ht="12.75" customHeight="1"/>
    <row r="18178" ht="12.75" customHeight="1"/>
    <row r="18179" ht="12.75" customHeight="1"/>
    <row r="18180" ht="12.75" customHeight="1"/>
    <row r="18181" ht="12.75" customHeight="1"/>
    <row r="18182" ht="12.75" customHeight="1"/>
    <row r="18183" ht="12.75" customHeight="1"/>
    <row r="18184" ht="12.75" customHeight="1"/>
    <row r="18185" ht="12.75" customHeight="1"/>
    <row r="18186" ht="12.75" customHeight="1"/>
    <row r="18187" ht="12.75" customHeight="1"/>
    <row r="18188" ht="12.75" customHeight="1"/>
    <row r="18189" ht="12.75" customHeight="1"/>
    <row r="18190" ht="12.75" customHeight="1"/>
    <row r="18191" ht="12.75" customHeight="1"/>
    <row r="18192" ht="12.75" customHeight="1"/>
    <row r="18193" ht="12.75" customHeight="1"/>
    <row r="18194" ht="12.75" customHeight="1"/>
    <row r="18195" ht="12.75" customHeight="1"/>
    <row r="18196" ht="12.75" customHeight="1"/>
    <row r="18197" ht="12.75" customHeight="1"/>
    <row r="18198" ht="12.75" customHeight="1"/>
    <row r="18199" ht="12.75" customHeight="1"/>
    <row r="18200" ht="12.75" customHeight="1"/>
    <row r="18201" ht="12.75" customHeight="1"/>
    <row r="18202" ht="12.75" customHeight="1"/>
    <row r="18203" ht="12.75" customHeight="1"/>
    <row r="18204" ht="12.75" customHeight="1"/>
    <row r="18205" ht="12.75" customHeight="1"/>
    <row r="18206" ht="12.75" customHeight="1"/>
    <row r="18207" ht="12.75" customHeight="1"/>
    <row r="18208" ht="12.75" customHeight="1"/>
    <row r="18209" ht="12.75" customHeight="1"/>
    <row r="18210" ht="12.75" customHeight="1"/>
    <row r="18211" ht="12.75" customHeight="1"/>
    <row r="18212" ht="12.75" customHeight="1"/>
    <row r="18213" ht="12.75" customHeight="1"/>
    <row r="18214" ht="12.75" customHeight="1"/>
    <row r="18215" ht="12.75" customHeight="1"/>
    <row r="18216" ht="12.75" customHeight="1"/>
    <row r="18217" ht="12.75" customHeight="1"/>
    <row r="18218" ht="12.75" customHeight="1"/>
    <row r="18219" ht="12.75" customHeight="1"/>
    <row r="18220" ht="12.75" customHeight="1"/>
    <row r="18221" ht="12.75" customHeight="1"/>
    <row r="18222" ht="12.75" customHeight="1"/>
    <row r="18223" ht="12.75" customHeight="1"/>
    <row r="18224" ht="12.75" customHeight="1"/>
    <row r="18225" ht="12.75" customHeight="1"/>
    <row r="18226" ht="12.75" customHeight="1"/>
    <row r="18227" ht="12.75" customHeight="1"/>
    <row r="18228" ht="12.75" customHeight="1"/>
    <row r="18229" ht="12.75" customHeight="1"/>
    <row r="18230" ht="12.75" customHeight="1"/>
    <row r="18231" ht="12.75" customHeight="1"/>
    <row r="18232" ht="12.75" customHeight="1"/>
    <row r="18233" ht="12.75" customHeight="1"/>
    <row r="18234" ht="12.75" customHeight="1"/>
    <row r="18235" ht="12.75" customHeight="1"/>
    <row r="18236" ht="12.75" customHeight="1"/>
    <row r="18237" ht="12.75" customHeight="1"/>
    <row r="18238" ht="12.75" customHeight="1"/>
    <row r="18239" ht="12.75" customHeight="1"/>
    <row r="18240" ht="12.75" customHeight="1"/>
    <row r="18241" ht="12.75" customHeight="1"/>
    <row r="18242" ht="12.75" customHeight="1"/>
    <row r="18243" ht="12.75" customHeight="1"/>
    <row r="18244" ht="12.75" customHeight="1"/>
    <row r="18245" ht="12.75" customHeight="1"/>
    <row r="18246" ht="12.75" customHeight="1"/>
    <row r="18247" ht="12.75" customHeight="1"/>
    <row r="18248" ht="12.75" customHeight="1"/>
    <row r="18249" ht="12.75" customHeight="1"/>
    <row r="18250" ht="12.75" customHeight="1"/>
    <row r="18251" ht="12.75" customHeight="1"/>
    <row r="18252" ht="12.75" customHeight="1"/>
    <row r="18253" ht="12.75" customHeight="1"/>
    <row r="18254" ht="12.75" customHeight="1"/>
    <row r="18255" ht="12.75" customHeight="1"/>
    <row r="18256" ht="12.75" customHeight="1"/>
    <row r="18257" ht="12.75" customHeight="1"/>
    <row r="18258" ht="12.75" customHeight="1"/>
    <row r="18259" ht="12.75" customHeight="1"/>
    <row r="18260" ht="12.75" customHeight="1"/>
    <row r="18261" ht="12.75" customHeight="1"/>
    <row r="18262" ht="12.75" customHeight="1"/>
    <row r="18263" ht="12.75" customHeight="1"/>
    <row r="18264" ht="12.75" customHeight="1"/>
    <row r="18265" ht="12.75" customHeight="1"/>
    <row r="18266" ht="12.75" customHeight="1"/>
    <row r="18267" ht="12.75" customHeight="1"/>
    <row r="18268" ht="12.75" customHeight="1"/>
    <row r="18269" ht="12.75" customHeight="1"/>
    <row r="18270" ht="12.75" customHeight="1"/>
    <row r="18271" ht="12.75" customHeight="1"/>
    <row r="18272" ht="12.75" customHeight="1"/>
    <row r="18273" ht="12.75" customHeight="1"/>
    <row r="18274" ht="12.75" customHeight="1"/>
    <row r="18275" ht="12.75" customHeight="1"/>
    <row r="18276" ht="12.75" customHeight="1"/>
    <row r="18277" ht="12.75" customHeight="1"/>
    <row r="18278" ht="12.75" customHeight="1"/>
    <row r="18279" ht="12.75" customHeight="1"/>
    <row r="18280" ht="12.75" customHeight="1"/>
    <row r="18281" ht="12.75" customHeight="1"/>
    <row r="18282" ht="12.75" customHeight="1"/>
    <row r="18283" ht="12.75" customHeight="1"/>
    <row r="18284" ht="12.75" customHeight="1"/>
    <row r="18285" ht="12.75" customHeight="1"/>
    <row r="18286" ht="12.75" customHeight="1"/>
    <row r="18287" ht="12.75" customHeight="1"/>
    <row r="18288" ht="12.75" customHeight="1"/>
    <row r="18289" ht="12.75" customHeight="1"/>
    <row r="18290" ht="12.75" customHeight="1"/>
    <row r="18291" ht="12.75" customHeight="1"/>
    <row r="18292" ht="12.75" customHeight="1"/>
    <row r="18293" ht="12.75" customHeight="1"/>
    <row r="18294" ht="12.75" customHeight="1"/>
    <row r="18295" ht="12.75" customHeight="1"/>
    <row r="18296" ht="12.75" customHeight="1"/>
    <row r="18297" ht="12.75" customHeight="1"/>
    <row r="18298" ht="12.75" customHeight="1"/>
    <row r="18299" ht="12.75" customHeight="1"/>
    <row r="18300" ht="12.75" customHeight="1"/>
    <row r="18301" ht="12.75" customHeight="1"/>
    <row r="18302" ht="12.75" customHeight="1"/>
    <row r="18303" ht="12.75" customHeight="1"/>
    <row r="18304" ht="12.75" customHeight="1"/>
    <row r="18305" ht="12.75" customHeight="1"/>
    <row r="18306" ht="12.75" customHeight="1"/>
    <row r="18307" ht="12.75" customHeight="1"/>
    <row r="18308" ht="12.75" customHeight="1"/>
    <row r="18309" ht="12.75" customHeight="1"/>
    <row r="18310" ht="12.75" customHeight="1"/>
    <row r="18311" ht="12.75" customHeight="1"/>
    <row r="18312" ht="12.75" customHeight="1"/>
    <row r="18313" ht="12.75" customHeight="1"/>
    <row r="18314" ht="12.75" customHeight="1"/>
    <row r="18315" ht="12.75" customHeight="1"/>
    <row r="18316" ht="12.75" customHeight="1"/>
    <row r="18317" ht="12.75" customHeight="1"/>
    <row r="18318" ht="12.75" customHeight="1"/>
    <row r="18319" ht="12.75" customHeight="1"/>
    <row r="18320" ht="12.75" customHeight="1"/>
    <row r="18321" ht="12.75" customHeight="1"/>
    <row r="18322" ht="12.75" customHeight="1"/>
    <row r="18323" ht="12.75" customHeight="1"/>
    <row r="18324" ht="12.75" customHeight="1"/>
    <row r="18325" ht="12.75" customHeight="1"/>
    <row r="18326" ht="12.75" customHeight="1"/>
    <row r="18327" ht="12.75" customHeight="1"/>
    <row r="18328" ht="12.75" customHeight="1"/>
    <row r="18329" ht="12.75" customHeight="1"/>
    <row r="18330" ht="12.75" customHeight="1"/>
    <row r="18331" ht="12.75" customHeight="1"/>
    <row r="18332" ht="12.75" customHeight="1"/>
    <row r="18333" ht="12.75" customHeight="1"/>
    <row r="18334" ht="12.75" customHeight="1"/>
    <row r="18335" ht="12.75" customHeight="1"/>
    <row r="18336" ht="12.75" customHeight="1"/>
    <row r="18337" ht="12.75" customHeight="1"/>
    <row r="18338" ht="12.75" customHeight="1"/>
    <row r="18339" ht="12.75" customHeight="1"/>
    <row r="18340" ht="12.75" customHeight="1"/>
    <row r="18341" ht="12.75" customHeight="1"/>
    <row r="18342" ht="12.75" customHeight="1"/>
    <row r="18343" ht="12.75" customHeight="1"/>
    <row r="18344" ht="12.75" customHeight="1"/>
    <row r="18345" ht="12.75" customHeight="1"/>
    <row r="18346" ht="12.75" customHeight="1"/>
    <row r="18347" ht="12.75" customHeight="1"/>
    <row r="18348" ht="12.75" customHeight="1"/>
    <row r="18349" ht="12.75" customHeight="1"/>
    <row r="18350" ht="12.75" customHeight="1"/>
    <row r="18351" ht="12.75" customHeight="1"/>
    <row r="18352" ht="12.75" customHeight="1"/>
    <row r="18353" ht="12.75" customHeight="1"/>
    <row r="18354" ht="12.75" customHeight="1"/>
    <row r="18355" ht="12.75" customHeight="1"/>
    <row r="18356" ht="12.75" customHeight="1"/>
    <row r="18357" ht="12.75" customHeight="1"/>
    <row r="18358" ht="12.75" customHeight="1"/>
    <row r="18359" ht="12.75" customHeight="1"/>
    <row r="18360" ht="12.75" customHeight="1"/>
    <row r="18361" ht="12.75" customHeight="1"/>
    <row r="18362" ht="12.75" customHeight="1"/>
    <row r="18363" ht="12.75" customHeight="1"/>
    <row r="18364" ht="12.75" customHeight="1"/>
    <row r="18365" ht="12.75" customHeight="1"/>
    <row r="18366" ht="12.75" customHeight="1"/>
    <row r="18367" ht="12.75" customHeight="1"/>
    <row r="18368" ht="12.75" customHeight="1"/>
    <row r="18369" ht="12.75" customHeight="1"/>
    <row r="18370" ht="12.75" customHeight="1"/>
    <row r="18371" ht="12.75" customHeight="1"/>
    <row r="18372" ht="12.75" customHeight="1"/>
    <row r="18373" ht="12.75" customHeight="1"/>
    <row r="18374" ht="12.75" customHeight="1"/>
    <row r="18375" ht="12.75" customHeight="1"/>
    <row r="18376" ht="12.75" customHeight="1"/>
    <row r="18377" ht="12.75" customHeight="1"/>
    <row r="18378" ht="12.75" customHeight="1"/>
    <row r="18379" ht="12.75" customHeight="1"/>
    <row r="18380" ht="12.75" customHeight="1"/>
    <row r="18381" ht="12.75" customHeight="1"/>
    <row r="18382" ht="12.75" customHeight="1"/>
    <row r="18383" ht="12.75" customHeight="1"/>
    <row r="18384" ht="12.75" customHeight="1"/>
    <row r="18385" ht="12.75" customHeight="1"/>
    <row r="18386" ht="12.75" customHeight="1"/>
    <row r="18387" ht="12.75" customHeight="1"/>
    <row r="18388" ht="12.75" customHeight="1"/>
    <row r="18389" ht="12.75" customHeight="1"/>
    <row r="18390" ht="12.75" customHeight="1"/>
    <row r="18391" ht="12.75" customHeight="1"/>
    <row r="18392" ht="12.75" customHeight="1"/>
    <row r="18393" ht="12.75" customHeight="1"/>
    <row r="18394" ht="12.75" customHeight="1"/>
    <row r="18395" ht="12.75" customHeight="1"/>
    <row r="18396" ht="12.75" customHeight="1"/>
    <row r="18397" ht="12.75" customHeight="1"/>
    <row r="18398" ht="12.75" customHeight="1"/>
    <row r="18399" ht="12.75" customHeight="1"/>
    <row r="18400" ht="12.75" customHeight="1"/>
    <row r="18401" ht="12.75" customHeight="1"/>
    <row r="18402" ht="12.75" customHeight="1"/>
    <row r="18403" ht="12.75" customHeight="1"/>
    <row r="18404" ht="12.75" customHeight="1"/>
    <row r="18405" ht="12.75" customHeight="1"/>
    <row r="18406" ht="12.75" customHeight="1"/>
    <row r="18407" ht="12.75" customHeight="1"/>
    <row r="18408" ht="12.75" customHeight="1"/>
    <row r="18409" ht="12.75" customHeight="1"/>
    <row r="18410" ht="12.75" customHeight="1"/>
    <row r="18411" ht="12.75" customHeight="1"/>
    <row r="18412" ht="12.75" customHeight="1"/>
    <row r="18413" ht="12.75" customHeight="1"/>
    <row r="18414" ht="12.75" customHeight="1"/>
    <row r="18415" ht="12.75" customHeight="1"/>
    <row r="18416" ht="12.75" customHeight="1"/>
    <row r="18417" ht="12.75" customHeight="1"/>
    <row r="18418" ht="12.75" customHeight="1"/>
    <row r="18419" ht="12.75" customHeight="1"/>
    <row r="18420" ht="12.75" customHeight="1"/>
    <row r="18421" ht="12.75" customHeight="1"/>
    <row r="18422" ht="12.75" customHeight="1"/>
    <row r="18423" ht="12.75" customHeight="1"/>
    <row r="18424" ht="12.75" customHeight="1"/>
    <row r="18425" ht="12.75" customHeight="1"/>
    <row r="18426" ht="12.75" customHeight="1"/>
    <row r="18427" ht="12.75" customHeight="1"/>
    <row r="18428" ht="12.75" customHeight="1"/>
    <row r="18429" ht="12.75" customHeight="1"/>
    <row r="18430" ht="12.75" customHeight="1"/>
    <row r="18431" ht="12.75" customHeight="1"/>
    <row r="18432" ht="12.75" customHeight="1"/>
    <row r="18433" ht="12.75" customHeight="1"/>
    <row r="18434" ht="12.75" customHeight="1"/>
    <row r="18435" ht="12.75" customHeight="1"/>
    <row r="18436" ht="12.75" customHeight="1"/>
    <row r="18437" ht="12.75" customHeight="1"/>
    <row r="18438" ht="12.75" customHeight="1"/>
    <row r="18439" ht="12.75" customHeight="1"/>
    <row r="18440" ht="12.75" customHeight="1"/>
    <row r="18441" ht="12.75" customHeight="1"/>
    <row r="18442" ht="12.75" customHeight="1"/>
    <row r="18443" ht="12.75" customHeight="1"/>
    <row r="18444" ht="12.75" customHeight="1"/>
    <row r="18445" ht="12.75" customHeight="1"/>
    <row r="18446" ht="12.75" customHeight="1"/>
    <row r="18447" ht="12.75" customHeight="1"/>
    <row r="18448" ht="12.75" customHeight="1"/>
    <row r="18449" ht="12.75" customHeight="1"/>
    <row r="18450" ht="12.75" customHeight="1"/>
    <row r="18451" ht="12.75" customHeight="1"/>
    <row r="18452" ht="12.75" customHeight="1"/>
    <row r="18453" ht="12.75" customHeight="1"/>
    <row r="18454" ht="12.75" customHeight="1"/>
    <row r="18455" ht="12.75" customHeight="1"/>
    <row r="18456" ht="12.75" customHeight="1"/>
    <row r="18457" ht="12.75" customHeight="1"/>
    <row r="18458" ht="12.75" customHeight="1"/>
    <row r="18459" ht="12.75" customHeight="1"/>
    <row r="18460" ht="12.75" customHeight="1"/>
    <row r="18461" ht="12.75" customHeight="1"/>
    <row r="18462" ht="12.75" customHeight="1"/>
    <row r="18463" ht="12.75" customHeight="1"/>
    <row r="18464" ht="12.75" customHeight="1"/>
    <row r="18465" ht="12.75" customHeight="1"/>
    <row r="18466" ht="12.75" customHeight="1"/>
    <row r="18467" ht="12.75" customHeight="1"/>
    <row r="18468" ht="12.75" customHeight="1"/>
    <row r="18469" ht="12.75" customHeight="1"/>
    <row r="18470" ht="12.75" customHeight="1"/>
    <row r="18471" ht="12.75" customHeight="1"/>
    <row r="18472" ht="12.75" customHeight="1"/>
    <row r="18473" ht="12.75" customHeight="1"/>
    <row r="18474" ht="12.75" customHeight="1"/>
    <row r="18475" ht="12.75" customHeight="1"/>
    <row r="18476" ht="12.75" customHeight="1"/>
    <row r="18477" ht="12.75" customHeight="1"/>
    <row r="18478" ht="12.75" customHeight="1"/>
    <row r="18479" ht="12.75" customHeight="1"/>
    <row r="18480" ht="12.75" customHeight="1"/>
    <row r="18481" ht="12.75" customHeight="1"/>
    <row r="18482" ht="12.75" customHeight="1"/>
    <row r="18483" ht="12.75" customHeight="1"/>
    <row r="18484" ht="12.75" customHeight="1"/>
    <row r="18485" ht="12.75" customHeight="1"/>
    <row r="18486" ht="12.75" customHeight="1"/>
    <row r="18487" ht="12.75" customHeight="1"/>
    <row r="18488" ht="12.75" customHeight="1"/>
    <row r="18489" ht="12.75" customHeight="1"/>
    <row r="18490" ht="12.75" customHeight="1"/>
    <row r="18491" ht="12.75" customHeight="1"/>
    <row r="18492" ht="12.75" customHeight="1"/>
    <row r="18493" ht="12.75" customHeight="1"/>
    <row r="18494" ht="12.75" customHeight="1"/>
    <row r="18495" ht="12.75" customHeight="1"/>
    <row r="18496" ht="12.75" customHeight="1"/>
    <row r="18497" ht="12.75" customHeight="1"/>
    <row r="18498" ht="12.75" customHeight="1"/>
    <row r="18499" ht="12.75" customHeight="1"/>
    <row r="18500" ht="12.75" customHeight="1"/>
    <row r="18501" ht="12.75" customHeight="1"/>
    <row r="18502" ht="12.75" customHeight="1"/>
    <row r="18503" ht="12.75" customHeight="1"/>
    <row r="18504" ht="12.75" customHeight="1"/>
    <row r="18505" ht="12.75" customHeight="1"/>
    <row r="18506" ht="12.75" customHeight="1"/>
    <row r="18507" ht="12.75" customHeight="1"/>
    <row r="18508" ht="12.75" customHeight="1"/>
    <row r="18509" ht="12.75" customHeight="1"/>
    <row r="18510" ht="12.75" customHeight="1"/>
    <row r="18511" ht="12.75" customHeight="1"/>
    <row r="18512" ht="12.75" customHeight="1"/>
    <row r="18513" ht="12.75" customHeight="1"/>
    <row r="18514" ht="12.75" customHeight="1"/>
    <row r="18515" ht="12.75" customHeight="1"/>
    <row r="18516" ht="12.75" customHeight="1"/>
    <row r="18517" ht="12.75" customHeight="1"/>
    <row r="18518" ht="12.75" customHeight="1"/>
    <row r="18519" ht="12.75" customHeight="1"/>
    <row r="18520" ht="12.75" customHeight="1"/>
    <row r="18521" ht="12.75" customHeight="1"/>
    <row r="18522" ht="12.75" customHeight="1"/>
    <row r="18523" ht="12.75" customHeight="1"/>
    <row r="18524" ht="12.75" customHeight="1"/>
    <row r="18525" ht="12.75" customHeight="1"/>
    <row r="18526" ht="12.75" customHeight="1"/>
    <row r="18527" ht="12.75" customHeight="1"/>
    <row r="18528" ht="12.75" customHeight="1"/>
    <row r="18529" ht="12.75" customHeight="1"/>
    <row r="18530" ht="12.75" customHeight="1"/>
    <row r="18531" ht="12.75" customHeight="1"/>
    <row r="18532" ht="12.75" customHeight="1"/>
    <row r="18533" ht="12.75" customHeight="1"/>
    <row r="18534" ht="12.75" customHeight="1"/>
    <row r="18535" ht="12.75" customHeight="1"/>
    <row r="18536" ht="12.75" customHeight="1"/>
    <row r="18537" ht="12.75" customHeight="1"/>
    <row r="18538" ht="12.75" customHeight="1"/>
    <row r="18539" ht="12.75" customHeight="1"/>
    <row r="18540" ht="12.75" customHeight="1"/>
    <row r="18541" ht="12.75" customHeight="1"/>
    <row r="18542" ht="12.75" customHeight="1"/>
    <row r="18543" ht="12.75" customHeight="1"/>
    <row r="18544" ht="12.75" customHeight="1"/>
    <row r="18545" ht="12.75" customHeight="1"/>
    <row r="18546" ht="12.75" customHeight="1"/>
    <row r="18547" ht="12.75" customHeight="1"/>
    <row r="18548" ht="12.75" customHeight="1"/>
    <row r="18549" ht="12.75" customHeight="1"/>
    <row r="18550" ht="12.75" customHeight="1"/>
    <row r="18551" ht="12.75" customHeight="1"/>
    <row r="18552" ht="12.75" customHeight="1"/>
    <row r="18553" ht="12.75" customHeight="1"/>
    <row r="18554" ht="12.75" customHeight="1"/>
    <row r="18555" ht="12.75" customHeight="1"/>
    <row r="18556" ht="12.75" customHeight="1"/>
    <row r="18557" ht="12.75" customHeight="1"/>
    <row r="18558" ht="12.75" customHeight="1"/>
    <row r="18559" ht="12.75" customHeight="1"/>
    <row r="18560" ht="12.75" customHeight="1"/>
    <row r="18561" ht="12.75" customHeight="1"/>
    <row r="18562" ht="12.75" customHeight="1"/>
    <row r="18563" ht="12.75" customHeight="1"/>
    <row r="18564" ht="12.75" customHeight="1"/>
    <row r="18565" ht="12.75" customHeight="1"/>
    <row r="18566" ht="12.75" customHeight="1"/>
    <row r="18567" ht="12.75" customHeight="1"/>
    <row r="18568" ht="12.75" customHeight="1"/>
    <row r="18569" ht="12.75" customHeight="1"/>
    <row r="18570" ht="12.75" customHeight="1"/>
    <row r="18571" ht="12.75" customHeight="1"/>
    <row r="18572" ht="12.75" customHeight="1"/>
    <row r="18573" ht="12.75" customHeight="1"/>
    <row r="18574" ht="12.75" customHeight="1"/>
    <row r="18575" ht="12.75" customHeight="1"/>
    <row r="18576" ht="12.75" customHeight="1"/>
    <row r="18577" ht="12.75" customHeight="1"/>
    <row r="18578" ht="12.75" customHeight="1"/>
    <row r="18579" ht="12.75" customHeight="1"/>
    <row r="18580" ht="12.75" customHeight="1"/>
    <row r="18581" ht="12.75" customHeight="1"/>
    <row r="18582" ht="12.75" customHeight="1"/>
    <row r="18583" ht="12.75" customHeight="1"/>
    <row r="18584" ht="12.75" customHeight="1"/>
    <row r="18585" ht="12.75" customHeight="1"/>
    <row r="18586" ht="12.75" customHeight="1"/>
    <row r="18587" ht="12.75" customHeight="1"/>
    <row r="18588" ht="12.75" customHeight="1"/>
    <row r="18589" ht="12.75" customHeight="1"/>
    <row r="18590" ht="12.75" customHeight="1"/>
    <row r="18591" ht="12.75" customHeight="1"/>
    <row r="18592" ht="12.75" customHeight="1"/>
    <row r="18593" ht="12.75" customHeight="1"/>
    <row r="18594" ht="12.75" customHeight="1"/>
    <row r="18595" ht="12.75" customHeight="1"/>
    <row r="18596" ht="12.75" customHeight="1"/>
    <row r="18597" ht="12.75" customHeight="1"/>
    <row r="18598" ht="12.75" customHeight="1"/>
    <row r="18599" ht="12.75" customHeight="1"/>
    <row r="18600" ht="12.75" customHeight="1"/>
    <row r="18601" ht="12.75" customHeight="1"/>
    <row r="18602" ht="12.75" customHeight="1"/>
    <row r="18603" ht="12.75" customHeight="1"/>
    <row r="18604" ht="12.75" customHeight="1"/>
    <row r="18605" ht="12.75" customHeight="1"/>
    <row r="18606" ht="12.75" customHeight="1"/>
    <row r="18607" ht="12.75" customHeight="1"/>
    <row r="18608" ht="12.75" customHeight="1"/>
    <row r="18609" ht="12.75" customHeight="1"/>
    <row r="18610" ht="12.75" customHeight="1"/>
    <row r="18611" ht="12.75" customHeight="1"/>
    <row r="18612" ht="12.75" customHeight="1"/>
    <row r="18613" ht="12.75" customHeight="1"/>
    <row r="18614" ht="12.75" customHeight="1"/>
    <row r="18615" ht="12.75" customHeight="1"/>
    <row r="18616" ht="12.75" customHeight="1"/>
    <row r="18617" ht="12.75" customHeight="1"/>
    <row r="18618" ht="12.75" customHeight="1"/>
    <row r="18619" ht="12.75" customHeight="1"/>
    <row r="18620" ht="12.75" customHeight="1"/>
    <row r="18621" ht="12.75" customHeight="1"/>
    <row r="18622" ht="12.75" customHeight="1"/>
    <row r="18623" ht="12.75" customHeight="1"/>
    <row r="18624" ht="12.75" customHeight="1"/>
    <row r="18625" ht="12.75" customHeight="1"/>
    <row r="18626" ht="12.75" customHeight="1"/>
    <row r="18627" ht="12.75" customHeight="1"/>
    <row r="18628" ht="12.75" customHeight="1"/>
    <row r="18629" ht="12.75" customHeight="1"/>
    <row r="18630" ht="12.75" customHeight="1"/>
    <row r="18631" ht="12.75" customHeight="1"/>
    <row r="18632" ht="12.75" customHeight="1"/>
    <row r="18633" ht="12.75" customHeight="1"/>
    <row r="18634" ht="12.75" customHeight="1"/>
    <row r="18635" ht="12.75" customHeight="1"/>
    <row r="18636" ht="12.75" customHeight="1"/>
    <row r="18637" ht="12.75" customHeight="1"/>
    <row r="18638" ht="12.75" customHeight="1"/>
    <row r="18639" ht="12.75" customHeight="1"/>
    <row r="18640" ht="12.75" customHeight="1"/>
    <row r="18641" ht="12.75" customHeight="1"/>
    <row r="18642" ht="12.75" customHeight="1"/>
    <row r="18643" ht="12.75" customHeight="1"/>
    <row r="18644" ht="12.75" customHeight="1"/>
    <row r="18645" ht="12.75" customHeight="1"/>
    <row r="18646" ht="12.75" customHeight="1"/>
    <row r="18647" ht="12.75" customHeight="1"/>
    <row r="18648" ht="12.75" customHeight="1"/>
    <row r="18649" ht="12.75" customHeight="1"/>
    <row r="18650" ht="12.75" customHeight="1"/>
    <row r="18651" ht="12.75" customHeight="1"/>
    <row r="18652" ht="12.75" customHeight="1"/>
    <row r="18653" ht="12.75" customHeight="1"/>
    <row r="18654" ht="12.75" customHeight="1"/>
    <row r="18655" ht="12.75" customHeight="1"/>
    <row r="18656" ht="12.75" customHeight="1"/>
    <row r="18657" ht="12.75" customHeight="1"/>
    <row r="18658" ht="12.75" customHeight="1"/>
    <row r="18659" ht="12.75" customHeight="1"/>
    <row r="18660" ht="12.75" customHeight="1"/>
    <row r="18661" ht="12.75" customHeight="1"/>
    <row r="18662" ht="12.75" customHeight="1"/>
    <row r="18663" ht="12.75" customHeight="1"/>
    <row r="18664" ht="12.75" customHeight="1"/>
    <row r="18665" ht="12.75" customHeight="1"/>
    <row r="18666" ht="12.75" customHeight="1"/>
    <row r="18667" ht="12.75" customHeight="1"/>
    <row r="18668" ht="12.75" customHeight="1"/>
    <row r="18669" ht="12.75" customHeight="1"/>
    <row r="18670" ht="12.75" customHeight="1"/>
    <row r="18671" ht="12.75" customHeight="1"/>
    <row r="18672" ht="12.75" customHeight="1"/>
    <row r="18673" ht="12.75" customHeight="1"/>
    <row r="18674" ht="12.75" customHeight="1"/>
    <row r="18675" ht="12.75" customHeight="1"/>
    <row r="18676" ht="12.75" customHeight="1"/>
    <row r="18677" ht="12.75" customHeight="1"/>
    <row r="18678" ht="12.75" customHeight="1"/>
    <row r="18679" ht="12.75" customHeight="1"/>
    <row r="18680" ht="12.75" customHeight="1"/>
    <row r="18681" ht="12.75" customHeight="1"/>
    <row r="18682" ht="12.75" customHeight="1"/>
    <row r="18683" ht="12.75" customHeight="1"/>
    <row r="18684" ht="12.75" customHeight="1"/>
    <row r="18685" ht="12.75" customHeight="1"/>
    <row r="18686" ht="12.75" customHeight="1"/>
    <row r="18687" ht="12.75" customHeight="1"/>
    <row r="18688" ht="12.75" customHeight="1"/>
    <row r="18689" ht="12.75" customHeight="1"/>
    <row r="18690" ht="12.75" customHeight="1"/>
    <row r="18691" ht="12.75" customHeight="1"/>
    <row r="18692" ht="12.75" customHeight="1"/>
    <row r="18693" ht="12.75" customHeight="1"/>
    <row r="18694" ht="12.75" customHeight="1"/>
    <row r="18695" ht="12.75" customHeight="1"/>
    <row r="18696" ht="12.75" customHeight="1"/>
    <row r="18697" ht="12.75" customHeight="1"/>
    <row r="18698" ht="12.75" customHeight="1"/>
    <row r="18699" ht="12.75" customHeight="1"/>
    <row r="18700" ht="12.75" customHeight="1"/>
    <row r="18701" ht="12.75" customHeight="1"/>
    <row r="18702" ht="12.75" customHeight="1"/>
    <row r="18703" ht="12.75" customHeight="1"/>
    <row r="18704" ht="12.75" customHeight="1"/>
    <row r="18705" ht="12.75" customHeight="1"/>
    <row r="18706" ht="12.75" customHeight="1"/>
    <row r="18707" ht="12.75" customHeight="1"/>
    <row r="18708" ht="12.75" customHeight="1"/>
    <row r="18709" ht="12.75" customHeight="1"/>
    <row r="18710" ht="12.75" customHeight="1"/>
    <row r="18711" ht="12.75" customHeight="1"/>
    <row r="18712" ht="12.75" customHeight="1"/>
    <row r="18713" ht="12.75" customHeight="1"/>
    <row r="18714" ht="12.75" customHeight="1"/>
    <row r="18715" ht="12.75" customHeight="1"/>
    <row r="18716" ht="12.75" customHeight="1"/>
    <row r="18717" ht="12.75" customHeight="1"/>
    <row r="18718" ht="12.75" customHeight="1"/>
    <row r="18719" ht="12.75" customHeight="1"/>
    <row r="18720" ht="12.75" customHeight="1"/>
    <row r="18721" ht="12.75" customHeight="1"/>
    <row r="18722" ht="12.75" customHeight="1"/>
    <row r="18723" ht="12.75" customHeight="1"/>
    <row r="18724" ht="12.75" customHeight="1"/>
    <row r="18725" ht="12.75" customHeight="1"/>
    <row r="18726" ht="12.75" customHeight="1"/>
    <row r="18727" ht="12.75" customHeight="1"/>
    <row r="18728" ht="12.75" customHeight="1"/>
    <row r="18729" ht="12.75" customHeight="1"/>
    <row r="18730" ht="12.75" customHeight="1"/>
    <row r="18731" ht="12.75" customHeight="1"/>
    <row r="18732" ht="12.75" customHeight="1"/>
    <row r="18733" ht="12.75" customHeight="1"/>
    <row r="18734" ht="12.75" customHeight="1"/>
    <row r="18735" ht="12.75" customHeight="1"/>
    <row r="18736" ht="12.75" customHeight="1"/>
    <row r="18737" ht="12.75" customHeight="1"/>
    <row r="18738" ht="12.75" customHeight="1"/>
    <row r="18739" ht="12.75" customHeight="1"/>
    <row r="18740" ht="12.75" customHeight="1"/>
    <row r="18741" ht="12.75" customHeight="1"/>
    <row r="18742" ht="12.75" customHeight="1"/>
    <row r="18743" ht="12.75" customHeight="1"/>
    <row r="18744" ht="12.75" customHeight="1"/>
    <row r="18745" ht="12.75" customHeight="1"/>
    <row r="18746" ht="12.75" customHeight="1"/>
    <row r="18747" ht="12.75" customHeight="1"/>
    <row r="18748" ht="12.75" customHeight="1"/>
    <row r="18749" ht="12.75" customHeight="1"/>
    <row r="18750" ht="12.75" customHeight="1"/>
    <row r="18751" ht="12.75" customHeight="1"/>
    <row r="18752" ht="12.75" customHeight="1"/>
    <row r="18753" ht="12.75" customHeight="1"/>
    <row r="18754" ht="12.75" customHeight="1"/>
    <row r="18755" ht="12.75" customHeight="1"/>
    <row r="18756" ht="12.75" customHeight="1"/>
    <row r="18757" ht="12.75" customHeight="1"/>
    <row r="18758" ht="12.75" customHeight="1"/>
    <row r="18759" ht="12.75" customHeight="1"/>
    <row r="18760" ht="12.75" customHeight="1"/>
    <row r="18761" ht="12.75" customHeight="1"/>
    <row r="18762" ht="12.75" customHeight="1"/>
    <row r="18763" ht="12.75" customHeight="1"/>
    <row r="18764" ht="12.75" customHeight="1"/>
    <row r="18765" ht="12.75" customHeight="1"/>
    <row r="18766" ht="12.75" customHeight="1"/>
    <row r="18767" ht="12.75" customHeight="1"/>
    <row r="18768" ht="12.75" customHeight="1"/>
    <row r="18769" ht="12.75" customHeight="1"/>
    <row r="18770" ht="12.75" customHeight="1"/>
    <row r="18771" ht="12.75" customHeight="1"/>
    <row r="18772" ht="12.75" customHeight="1"/>
    <row r="18773" ht="12.75" customHeight="1"/>
    <row r="18774" ht="12.75" customHeight="1"/>
    <row r="18775" ht="12.75" customHeight="1"/>
    <row r="18776" ht="12.75" customHeight="1"/>
    <row r="18777" ht="12.75" customHeight="1"/>
    <row r="18778" ht="12.75" customHeight="1"/>
    <row r="18779" ht="12.75" customHeight="1"/>
    <row r="18780" ht="12.75" customHeight="1"/>
    <row r="18781" ht="12.75" customHeight="1"/>
    <row r="18782" ht="12.75" customHeight="1"/>
    <row r="18783" ht="12.75" customHeight="1"/>
    <row r="18784" ht="12.75" customHeight="1"/>
    <row r="18785" ht="12.75" customHeight="1"/>
    <row r="18786" ht="12.75" customHeight="1"/>
    <row r="18787" ht="12.75" customHeight="1"/>
    <row r="18788" ht="12.75" customHeight="1"/>
    <row r="18789" ht="12.75" customHeight="1"/>
    <row r="18790" ht="12.75" customHeight="1"/>
    <row r="18791" ht="12.75" customHeight="1"/>
    <row r="18792" ht="12.75" customHeight="1"/>
    <row r="18793" ht="12.75" customHeight="1"/>
    <row r="18794" ht="12.75" customHeight="1"/>
    <row r="18795" ht="12.75" customHeight="1"/>
    <row r="18796" ht="12.75" customHeight="1"/>
    <row r="18797" ht="12.75" customHeight="1"/>
    <row r="18798" ht="12.75" customHeight="1"/>
    <row r="18799" ht="12.75" customHeight="1"/>
    <row r="18800" ht="12.75" customHeight="1"/>
    <row r="18801" ht="12.75" customHeight="1"/>
    <row r="18802" ht="12.75" customHeight="1"/>
    <row r="18803" ht="12.75" customHeight="1"/>
    <row r="18804" ht="12.75" customHeight="1"/>
    <row r="18805" ht="12.75" customHeight="1"/>
    <row r="18806" ht="12.75" customHeight="1"/>
    <row r="18807" ht="12.75" customHeight="1"/>
    <row r="18808" ht="12.75" customHeight="1"/>
    <row r="18809" ht="12.75" customHeight="1"/>
    <row r="18810" ht="12.75" customHeight="1"/>
    <row r="18811" ht="12.75" customHeight="1"/>
    <row r="18812" ht="12.75" customHeight="1"/>
    <row r="18813" ht="12.75" customHeight="1"/>
    <row r="18814" ht="12.75" customHeight="1"/>
    <row r="18815" ht="12.75" customHeight="1"/>
    <row r="18816" ht="12.75" customHeight="1"/>
    <row r="18817" ht="12.75" customHeight="1"/>
    <row r="18818" ht="12.75" customHeight="1"/>
    <row r="18819" ht="12.75" customHeight="1"/>
    <row r="18820" ht="12.75" customHeight="1"/>
    <row r="18821" ht="12.75" customHeight="1"/>
    <row r="18822" ht="12.75" customHeight="1"/>
    <row r="18823" ht="12.75" customHeight="1"/>
    <row r="18824" ht="12.75" customHeight="1"/>
    <row r="18825" ht="12.75" customHeight="1"/>
    <row r="18826" ht="12.75" customHeight="1"/>
    <row r="18827" ht="12.75" customHeight="1"/>
    <row r="18828" ht="12.75" customHeight="1"/>
    <row r="18829" ht="12.75" customHeight="1"/>
    <row r="18830" ht="12.75" customHeight="1"/>
    <row r="18831" ht="12.75" customHeight="1"/>
    <row r="18832" ht="12.75" customHeight="1"/>
    <row r="18833" ht="12.75" customHeight="1"/>
    <row r="18834" ht="12.75" customHeight="1"/>
    <row r="18835" ht="12.75" customHeight="1"/>
    <row r="18836" ht="12.75" customHeight="1"/>
    <row r="18837" ht="12.75" customHeight="1"/>
    <row r="18838" ht="12.75" customHeight="1"/>
    <row r="18839" ht="12.75" customHeight="1"/>
    <row r="18840" ht="12.75" customHeight="1"/>
    <row r="18841" ht="12.75" customHeight="1"/>
    <row r="18842" ht="12.75" customHeight="1"/>
    <row r="18843" ht="12.75" customHeight="1"/>
    <row r="18844" ht="12.75" customHeight="1"/>
    <row r="18845" ht="12.75" customHeight="1"/>
    <row r="18846" ht="12.75" customHeight="1"/>
    <row r="18847" ht="12.75" customHeight="1"/>
    <row r="18848" ht="12.75" customHeight="1"/>
    <row r="18849" ht="12.75" customHeight="1"/>
    <row r="18850" ht="12.75" customHeight="1"/>
    <row r="18851" ht="12.75" customHeight="1"/>
    <row r="18852" ht="12.75" customHeight="1"/>
    <row r="18853" ht="12.75" customHeight="1"/>
    <row r="18854" ht="12.75" customHeight="1"/>
    <row r="18855" ht="12.75" customHeight="1"/>
    <row r="18856" ht="12.75" customHeight="1"/>
    <row r="18857" ht="12.75" customHeight="1"/>
    <row r="18858" ht="12.75" customHeight="1"/>
    <row r="18859" ht="12.75" customHeight="1"/>
    <row r="18860" ht="12.75" customHeight="1"/>
    <row r="18861" ht="12.75" customHeight="1"/>
    <row r="18862" ht="12.75" customHeight="1"/>
    <row r="18863" ht="12.75" customHeight="1"/>
    <row r="18864" ht="12.75" customHeight="1"/>
    <row r="18865" ht="12.75" customHeight="1"/>
    <row r="18866" ht="12.75" customHeight="1"/>
    <row r="18867" ht="12.75" customHeight="1"/>
    <row r="18868" ht="12.75" customHeight="1"/>
    <row r="18869" ht="12.75" customHeight="1"/>
    <row r="18870" ht="12.75" customHeight="1"/>
    <row r="18871" ht="12.75" customHeight="1"/>
    <row r="18872" ht="12.75" customHeight="1"/>
    <row r="18873" ht="12.75" customHeight="1"/>
    <row r="18874" ht="12.75" customHeight="1"/>
    <row r="18875" ht="12.75" customHeight="1"/>
    <row r="18876" ht="12.75" customHeight="1"/>
    <row r="18877" ht="12.75" customHeight="1"/>
    <row r="18878" ht="12.75" customHeight="1"/>
    <row r="18879" ht="12.75" customHeight="1"/>
    <row r="18880" ht="12.75" customHeight="1"/>
    <row r="18881" ht="12.75" customHeight="1"/>
    <row r="18882" ht="12.75" customHeight="1"/>
    <row r="18883" ht="12.75" customHeight="1"/>
    <row r="18884" ht="12.75" customHeight="1"/>
    <row r="18885" ht="12.75" customHeight="1"/>
    <row r="18886" ht="12.75" customHeight="1"/>
    <row r="18887" ht="12.75" customHeight="1"/>
    <row r="18888" ht="12.75" customHeight="1"/>
    <row r="18889" ht="12.75" customHeight="1"/>
    <row r="18890" ht="12.75" customHeight="1"/>
    <row r="18891" ht="12.75" customHeight="1"/>
    <row r="18892" ht="12.75" customHeight="1"/>
    <row r="18893" ht="12.75" customHeight="1"/>
    <row r="18894" ht="12.75" customHeight="1"/>
    <row r="18895" ht="12.75" customHeight="1"/>
    <row r="18896" ht="12.75" customHeight="1"/>
    <row r="18897" ht="12.75" customHeight="1"/>
    <row r="18898" ht="12.75" customHeight="1"/>
    <row r="18899" ht="12.75" customHeight="1"/>
    <row r="18900" ht="12.75" customHeight="1"/>
    <row r="18901" ht="12.75" customHeight="1"/>
    <row r="18902" ht="12.75" customHeight="1"/>
    <row r="18903" ht="12.75" customHeight="1"/>
    <row r="18904" ht="12.75" customHeight="1"/>
    <row r="18905" ht="12.75" customHeight="1"/>
    <row r="18906" ht="12.75" customHeight="1"/>
    <row r="18907" ht="12.75" customHeight="1"/>
    <row r="18908" ht="12.75" customHeight="1"/>
    <row r="18909" ht="12.75" customHeight="1"/>
    <row r="18910" ht="12.75" customHeight="1"/>
    <row r="18911" ht="12.75" customHeight="1"/>
    <row r="18912" ht="12.75" customHeight="1"/>
    <row r="18913" ht="12.75" customHeight="1"/>
    <row r="18914" ht="12.75" customHeight="1"/>
    <row r="18915" ht="12.75" customHeight="1"/>
    <row r="18916" ht="12.75" customHeight="1"/>
    <row r="18917" ht="12.75" customHeight="1"/>
    <row r="18918" ht="12.75" customHeight="1"/>
    <row r="18919" ht="12.75" customHeight="1"/>
    <row r="18920" ht="12.75" customHeight="1"/>
    <row r="18921" ht="12.75" customHeight="1"/>
    <row r="18922" ht="12.75" customHeight="1"/>
    <row r="18923" ht="12.75" customHeight="1"/>
    <row r="18924" ht="12.75" customHeight="1"/>
    <row r="18925" ht="12.75" customHeight="1"/>
    <row r="18926" ht="12.75" customHeight="1"/>
    <row r="18927" ht="12.75" customHeight="1"/>
    <row r="18928" ht="12.75" customHeight="1"/>
    <row r="18929" ht="12.75" customHeight="1"/>
    <row r="18930" ht="12.75" customHeight="1"/>
    <row r="18931" ht="12.75" customHeight="1"/>
    <row r="18932" ht="12.75" customHeight="1"/>
    <row r="18933" ht="12.75" customHeight="1"/>
    <row r="18934" ht="12.75" customHeight="1"/>
    <row r="18935" ht="12.75" customHeight="1"/>
    <row r="18936" ht="12.75" customHeight="1"/>
    <row r="18937" ht="12.75" customHeight="1"/>
    <row r="18938" ht="12.75" customHeight="1"/>
    <row r="18939" ht="12.75" customHeight="1"/>
    <row r="18940" ht="12.75" customHeight="1"/>
    <row r="18941" ht="12.75" customHeight="1"/>
    <row r="18942" ht="12.75" customHeight="1"/>
    <row r="18943" ht="12.75" customHeight="1"/>
    <row r="18944" ht="12.75" customHeight="1"/>
    <row r="18945" ht="12.75" customHeight="1"/>
    <row r="18946" ht="12.75" customHeight="1"/>
    <row r="18947" ht="12.75" customHeight="1"/>
    <row r="18948" ht="12.75" customHeight="1"/>
    <row r="18949" ht="12.75" customHeight="1"/>
    <row r="18950" ht="12.75" customHeight="1"/>
    <row r="18951" ht="12.75" customHeight="1"/>
    <row r="18952" ht="12.75" customHeight="1"/>
    <row r="18953" ht="12.75" customHeight="1"/>
    <row r="18954" ht="12.75" customHeight="1"/>
    <row r="18955" ht="12.75" customHeight="1"/>
    <row r="18956" ht="12.75" customHeight="1"/>
    <row r="18957" ht="12.75" customHeight="1"/>
    <row r="18958" ht="12.75" customHeight="1"/>
    <row r="18959" ht="12.75" customHeight="1"/>
    <row r="18960" ht="12.75" customHeight="1"/>
    <row r="18961" ht="12.75" customHeight="1"/>
    <row r="18962" ht="12.75" customHeight="1"/>
    <row r="18963" ht="12.75" customHeight="1"/>
    <row r="18964" ht="12.75" customHeight="1"/>
    <row r="18965" ht="12.75" customHeight="1"/>
    <row r="18966" ht="12.75" customHeight="1"/>
    <row r="18967" ht="12.75" customHeight="1"/>
    <row r="18968" ht="12.75" customHeight="1"/>
    <row r="18969" ht="12.75" customHeight="1"/>
    <row r="18970" ht="12.75" customHeight="1"/>
    <row r="18971" ht="12.75" customHeight="1"/>
    <row r="18972" ht="12.75" customHeight="1"/>
    <row r="18973" ht="12.75" customHeight="1"/>
    <row r="18974" ht="12.75" customHeight="1"/>
    <row r="18975" ht="12.75" customHeight="1"/>
    <row r="18976" ht="12.75" customHeight="1"/>
    <row r="18977" ht="12.75" customHeight="1"/>
    <row r="18978" ht="12.75" customHeight="1"/>
    <row r="18979" ht="12.75" customHeight="1"/>
    <row r="18980" ht="12.75" customHeight="1"/>
    <row r="18981" ht="12.75" customHeight="1"/>
    <row r="18982" ht="12.75" customHeight="1"/>
    <row r="18983" ht="12.75" customHeight="1"/>
    <row r="18984" ht="12.75" customHeight="1"/>
    <row r="18985" ht="12.75" customHeight="1"/>
    <row r="18986" ht="12.75" customHeight="1"/>
    <row r="18987" ht="12.75" customHeight="1"/>
    <row r="18988" ht="12.75" customHeight="1"/>
    <row r="18989" ht="12.75" customHeight="1"/>
    <row r="18990" ht="12.75" customHeight="1"/>
    <row r="18991" ht="12.75" customHeight="1"/>
    <row r="18992" ht="12.75" customHeight="1"/>
    <row r="18993" ht="12.75" customHeight="1"/>
    <row r="18994" ht="12.75" customHeight="1"/>
    <row r="18995" ht="12.75" customHeight="1"/>
    <row r="18996" ht="12.75" customHeight="1"/>
    <row r="18997" ht="12.75" customHeight="1"/>
    <row r="18998" ht="12.75" customHeight="1"/>
    <row r="18999" ht="12.75" customHeight="1"/>
    <row r="19000" ht="12.75" customHeight="1"/>
    <row r="19001" ht="12.75" customHeight="1"/>
    <row r="19002" ht="12.75" customHeight="1"/>
    <row r="19003" ht="12.75" customHeight="1"/>
    <row r="19004" ht="12.75" customHeight="1"/>
    <row r="19005" ht="12.75" customHeight="1"/>
    <row r="19006" ht="12.75" customHeight="1"/>
    <row r="19007" ht="12.75" customHeight="1"/>
    <row r="19008" ht="12.75" customHeight="1"/>
    <row r="19009" ht="12.75" customHeight="1"/>
    <row r="19010" ht="12.75" customHeight="1"/>
    <row r="19011" ht="12.75" customHeight="1"/>
    <row r="19012" ht="12.75" customHeight="1"/>
    <row r="19013" ht="12.75" customHeight="1"/>
    <row r="19014" ht="12.75" customHeight="1"/>
    <row r="19015" ht="12.75" customHeight="1"/>
    <row r="19016" ht="12.75" customHeight="1"/>
    <row r="19017" ht="12.75" customHeight="1"/>
    <row r="19018" ht="12.75" customHeight="1"/>
    <row r="19019" ht="12.75" customHeight="1"/>
    <row r="19020" ht="12.75" customHeight="1"/>
    <row r="19021" ht="12.75" customHeight="1"/>
    <row r="19022" ht="12.75" customHeight="1"/>
    <row r="19023" ht="12.75" customHeight="1"/>
    <row r="19024" ht="12.75" customHeight="1"/>
    <row r="19025" ht="12.75" customHeight="1"/>
    <row r="19026" ht="12.75" customHeight="1"/>
    <row r="19027" ht="12.75" customHeight="1"/>
    <row r="19028" ht="12.75" customHeight="1"/>
    <row r="19029" ht="12.75" customHeight="1"/>
    <row r="19030" ht="12.75" customHeight="1"/>
    <row r="19031" ht="12.75" customHeight="1"/>
    <row r="19032" ht="12.75" customHeight="1"/>
    <row r="19033" ht="12.75" customHeight="1"/>
    <row r="19034" ht="12.75" customHeight="1"/>
    <row r="19035" ht="12.75" customHeight="1"/>
    <row r="19036" ht="12.75" customHeight="1"/>
    <row r="19037" ht="12.75" customHeight="1"/>
    <row r="19038" ht="12.75" customHeight="1"/>
    <row r="19039" ht="12.75" customHeight="1"/>
    <row r="19040" ht="12.75" customHeight="1"/>
    <row r="19041" ht="12.75" customHeight="1"/>
    <row r="19042" ht="12.75" customHeight="1"/>
    <row r="19043" ht="12.75" customHeight="1"/>
    <row r="19044" ht="12.75" customHeight="1"/>
    <row r="19045" ht="12.75" customHeight="1"/>
    <row r="19046" ht="12.75" customHeight="1"/>
    <row r="19047" ht="12.75" customHeight="1"/>
    <row r="19048" ht="12.75" customHeight="1"/>
    <row r="19049" ht="12.75" customHeight="1"/>
    <row r="19050" ht="12.75" customHeight="1"/>
    <row r="19051" ht="12.75" customHeight="1"/>
    <row r="19052" ht="12.75" customHeight="1"/>
    <row r="19053" ht="12.75" customHeight="1"/>
    <row r="19054" ht="12.75" customHeight="1"/>
    <row r="19055" ht="12.75" customHeight="1"/>
    <row r="19056" ht="12.75" customHeight="1"/>
    <row r="19057" ht="12.75" customHeight="1"/>
    <row r="19058" ht="12.75" customHeight="1"/>
    <row r="19059" ht="12.75" customHeight="1"/>
    <row r="19060" ht="12.75" customHeight="1"/>
    <row r="19061" ht="12.75" customHeight="1"/>
    <row r="19062" ht="12.75" customHeight="1"/>
    <row r="19063" ht="12.75" customHeight="1"/>
    <row r="19064" ht="12.75" customHeight="1"/>
    <row r="19065" ht="12.75" customHeight="1"/>
    <row r="19066" ht="12.75" customHeight="1"/>
    <row r="19067" ht="12.75" customHeight="1"/>
    <row r="19068" ht="12.75" customHeight="1"/>
    <row r="19069" ht="12.75" customHeight="1"/>
    <row r="19070" ht="12.75" customHeight="1"/>
    <row r="19071" ht="12.75" customHeight="1"/>
    <row r="19072" ht="12.75" customHeight="1"/>
    <row r="19073" ht="12.75" customHeight="1"/>
    <row r="19074" ht="12.75" customHeight="1"/>
    <row r="19075" ht="12.75" customHeight="1"/>
    <row r="19076" ht="12.75" customHeight="1"/>
    <row r="19077" ht="12.75" customHeight="1"/>
    <row r="19078" ht="12.75" customHeight="1"/>
    <row r="19079" ht="12.75" customHeight="1"/>
    <row r="19080" ht="12.75" customHeight="1"/>
    <row r="19081" ht="12.75" customHeight="1"/>
    <row r="19082" ht="12.75" customHeight="1"/>
    <row r="19083" ht="12.75" customHeight="1"/>
    <row r="19084" ht="12.75" customHeight="1"/>
    <row r="19085" ht="12.75" customHeight="1"/>
    <row r="19086" ht="12.75" customHeight="1"/>
    <row r="19087" ht="12.75" customHeight="1"/>
    <row r="19088" ht="12.75" customHeight="1"/>
    <row r="19089" ht="12.75" customHeight="1"/>
    <row r="19090" ht="12.75" customHeight="1"/>
    <row r="19091" ht="12.75" customHeight="1"/>
    <row r="19092" ht="12.75" customHeight="1"/>
    <row r="19093" ht="12.75" customHeight="1"/>
    <row r="19094" ht="12.75" customHeight="1"/>
    <row r="19095" ht="12.75" customHeight="1"/>
    <row r="19096" ht="12.75" customHeight="1"/>
    <row r="19097" ht="12.75" customHeight="1"/>
    <row r="19098" ht="12.75" customHeight="1"/>
    <row r="19099" ht="12.75" customHeight="1"/>
    <row r="19100" ht="12.75" customHeight="1"/>
    <row r="19101" ht="12.75" customHeight="1"/>
    <row r="19102" ht="12.75" customHeight="1"/>
    <row r="19103" ht="12.75" customHeight="1"/>
    <row r="19104" ht="12.75" customHeight="1"/>
    <row r="19105" ht="12.75" customHeight="1"/>
    <row r="19106" ht="12.75" customHeight="1"/>
    <row r="19107" ht="12.75" customHeight="1"/>
    <row r="19108" ht="12.75" customHeight="1"/>
    <row r="19109" ht="12.75" customHeight="1"/>
    <row r="19110" ht="12.75" customHeight="1"/>
    <row r="19111" ht="12.75" customHeight="1"/>
    <row r="19112" ht="12.75" customHeight="1"/>
    <row r="19113" ht="12.75" customHeight="1"/>
    <row r="19114" ht="12.75" customHeight="1"/>
    <row r="19115" ht="12.75" customHeight="1"/>
    <row r="19116" ht="12.75" customHeight="1"/>
    <row r="19117" ht="12.75" customHeight="1"/>
    <row r="19118" ht="12.75" customHeight="1"/>
    <row r="19119" ht="12.75" customHeight="1"/>
    <row r="19120" ht="12.75" customHeight="1"/>
    <row r="19121" ht="12.75" customHeight="1"/>
    <row r="19122" ht="12.75" customHeight="1"/>
    <row r="19123" ht="12.75" customHeight="1"/>
    <row r="19124" ht="12.75" customHeight="1"/>
    <row r="19125" ht="12.75" customHeight="1"/>
    <row r="19126" ht="12.75" customHeight="1"/>
    <row r="19127" ht="12.75" customHeight="1"/>
    <row r="19128" ht="12.75" customHeight="1"/>
    <row r="19129" ht="12.75" customHeight="1"/>
    <row r="19130" ht="12.75" customHeight="1"/>
    <row r="19131" ht="12.75" customHeight="1"/>
    <row r="19132" ht="12.75" customHeight="1"/>
    <row r="19133" ht="12.75" customHeight="1"/>
    <row r="19134" ht="12.75" customHeight="1"/>
    <row r="19135" ht="12.75" customHeight="1"/>
    <row r="19136" ht="12.75" customHeight="1"/>
    <row r="19137" ht="12.75" customHeight="1"/>
    <row r="19138" ht="12.75" customHeight="1"/>
    <row r="19139" ht="12.75" customHeight="1"/>
    <row r="19140" ht="12.75" customHeight="1"/>
    <row r="19141" ht="12.75" customHeight="1"/>
    <row r="19142" ht="12.75" customHeight="1"/>
    <row r="19143" ht="12.75" customHeight="1"/>
    <row r="19144" ht="12.75" customHeight="1"/>
    <row r="19145" ht="12.75" customHeight="1"/>
    <row r="19146" ht="12.75" customHeight="1"/>
    <row r="19147" ht="12.75" customHeight="1"/>
    <row r="19148" ht="12.75" customHeight="1"/>
    <row r="19149" ht="12.75" customHeight="1"/>
    <row r="19150" ht="12.75" customHeight="1"/>
    <row r="19151" ht="12.75" customHeight="1"/>
    <row r="19152" ht="12.75" customHeight="1"/>
    <row r="19153" ht="12.75" customHeight="1"/>
    <row r="19154" ht="12.75" customHeight="1"/>
    <row r="19155" ht="12.75" customHeight="1"/>
    <row r="19156" ht="12.75" customHeight="1"/>
    <row r="19157" ht="12.75" customHeight="1"/>
    <row r="19158" ht="12.75" customHeight="1"/>
    <row r="19159" ht="12.75" customHeight="1"/>
    <row r="19160" ht="12.75" customHeight="1"/>
    <row r="19161" ht="12.75" customHeight="1"/>
    <row r="19162" ht="12.75" customHeight="1"/>
    <row r="19163" ht="12.75" customHeight="1"/>
    <row r="19164" ht="12.75" customHeight="1"/>
    <row r="19165" ht="12.75" customHeight="1"/>
    <row r="19166" ht="12.75" customHeight="1"/>
    <row r="19167" ht="12.75" customHeight="1"/>
    <row r="19168" ht="12.75" customHeight="1"/>
    <row r="19169" ht="12.75" customHeight="1"/>
    <row r="19170" ht="12.75" customHeight="1"/>
    <row r="19171" ht="12.75" customHeight="1"/>
    <row r="19172" ht="12.75" customHeight="1"/>
    <row r="19173" ht="12.75" customHeight="1"/>
    <row r="19174" ht="12.75" customHeight="1"/>
    <row r="19175" ht="12.75" customHeight="1"/>
    <row r="19176" ht="12.75" customHeight="1"/>
    <row r="19177" ht="12.75" customHeight="1"/>
    <row r="19178" ht="12.75" customHeight="1"/>
    <row r="19179" ht="12.75" customHeight="1"/>
    <row r="19180" ht="12.75" customHeight="1"/>
    <row r="19181" ht="12.75" customHeight="1"/>
    <row r="19182" ht="12.75" customHeight="1"/>
    <row r="19183" ht="12.75" customHeight="1"/>
    <row r="19184" ht="12.75" customHeight="1"/>
    <row r="19185" ht="12.75" customHeight="1"/>
    <row r="19186" ht="12.75" customHeight="1"/>
    <row r="19187" ht="12.75" customHeight="1"/>
    <row r="19188" ht="12.75" customHeight="1"/>
    <row r="19189" ht="12.75" customHeight="1"/>
    <row r="19190" ht="12.75" customHeight="1"/>
    <row r="19191" ht="12.75" customHeight="1"/>
    <row r="19192" ht="12.75" customHeight="1"/>
    <row r="19193" ht="12.75" customHeight="1"/>
    <row r="19194" ht="12.75" customHeight="1"/>
    <row r="19195" ht="12.75" customHeight="1"/>
    <row r="19196" ht="12.75" customHeight="1"/>
    <row r="19197" ht="12.75" customHeight="1"/>
    <row r="19198" ht="12.75" customHeight="1"/>
    <row r="19199" ht="12.75" customHeight="1"/>
    <row r="19200" ht="12.75" customHeight="1"/>
    <row r="19201" ht="12.75" customHeight="1"/>
    <row r="19202" ht="12.75" customHeight="1"/>
    <row r="19203" ht="12.75" customHeight="1"/>
    <row r="19204" ht="12.75" customHeight="1"/>
    <row r="19205" ht="12.75" customHeight="1"/>
    <row r="19206" ht="12.75" customHeight="1"/>
    <row r="19207" ht="12.75" customHeight="1"/>
    <row r="19208" ht="12.75" customHeight="1"/>
    <row r="19209" ht="12.75" customHeight="1"/>
    <row r="19210" ht="12.75" customHeight="1"/>
    <row r="19211" ht="12.75" customHeight="1"/>
    <row r="19212" ht="12.75" customHeight="1"/>
    <row r="19213" ht="12.75" customHeight="1"/>
    <row r="19214" ht="12.75" customHeight="1"/>
    <row r="19215" ht="12.75" customHeight="1"/>
    <row r="19216" ht="12.75" customHeight="1"/>
    <row r="19217" ht="12.75" customHeight="1"/>
    <row r="19218" ht="12.75" customHeight="1"/>
    <row r="19219" ht="12.75" customHeight="1"/>
    <row r="19220" ht="12.75" customHeight="1"/>
    <row r="19221" ht="12.75" customHeight="1"/>
    <row r="19222" ht="12.75" customHeight="1"/>
    <row r="19223" ht="12.75" customHeight="1"/>
    <row r="19224" ht="12.75" customHeight="1"/>
    <row r="19225" ht="12.75" customHeight="1"/>
    <row r="19226" ht="12.75" customHeight="1"/>
    <row r="19227" ht="12.75" customHeight="1"/>
    <row r="19228" ht="12.75" customHeight="1"/>
    <row r="19229" ht="12.75" customHeight="1"/>
    <row r="19230" ht="12.75" customHeight="1"/>
    <row r="19231" ht="12.75" customHeight="1"/>
    <row r="19232" ht="12.75" customHeight="1"/>
    <row r="19233" ht="12.75" customHeight="1"/>
    <row r="19234" ht="12.75" customHeight="1"/>
    <row r="19235" ht="12.75" customHeight="1"/>
    <row r="19236" ht="12.75" customHeight="1"/>
    <row r="19237" ht="12.75" customHeight="1"/>
    <row r="19238" ht="12.75" customHeight="1"/>
    <row r="19239" ht="12.75" customHeight="1"/>
    <row r="19240" ht="12.75" customHeight="1"/>
    <row r="19241" ht="12.75" customHeight="1"/>
    <row r="19242" ht="12.75" customHeight="1"/>
    <row r="19243" ht="12.75" customHeight="1"/>
    <row r="19244" ht="12.75" customHeight="1"/>
    <row r="19245" ht="12.75" customHeight="1"/>
    <row r="19246" ht="12.75" customHeight="1"/>
    <row r="19247" ht="12.75" customHeight="1"/>
    <row r="19248" ht="12.75" customHeight="1"/>
    <row r="19249" ht="12.75" customHeight="1"/>
    <row r="19250" ht="12.75" customHeight="1"/>
    <row r="19251" ht="12.75" customHeight="1"/>
    <row r="19252" ht="12.75" customHeight="1"/>
    <row r="19253" ht="12.75" customHeight="1"/>
    <row r="19254" ht="12.75" customHeight="1"/>
    <row r="19255" ht="12.75" customHeight="1"/>
    <row r="19256" ht="12.75" customHeight="1"/>
    <row r="19257" ht="12.75" customHeight="1"/>
    <row r="19258" ht="12.75" customHeight="1"/>
    <row r="19259" ht="12.75" customHeight="1"/>
    <row r="19260" ht="12.75" customHeight="1"/>
    <row r="19261" ht="12.75" customHeight="1"/>
    <row r="19262" ht="12.75" customHeight="1"/>
    <row r="19263" ht="12.75" customHeight="1"/>
    <row r="19264" ht="12.75" customHeight="1"/>
    <row r="19265" ht="12.75" customHeight="1"/>
    <row r="19266" ht="12.75" customHeight="1"/>
    <row r="19267" ht="12.75" customHeight="1"/>
    <row r="19268" ht="12.75" customHeight="1"/>
    <row r="19269" ht="12.75" customHeight="1"/>
    <row r="19270" ht="12.75" customHeight="1"/>
    <row r="19271" ht="12.75" customHeight="1"/>
    <row r="19272" ht="12.75" customHeight="1"/>
    <row r="19273" ht="12.75" customHeight="1"/>
    <row r="19274" ht="12.75" customHeight="1"/>
    <row r="19275" ht="12.75" customHeight="1"/>
    <row r="19276" ht="12.75" customHeight="1"/>
    <row r="19277" ht="12.75" customHeight="1"/>
    <row r="19278" ht="12.75" customHeight="1"/>
    <row r="19279" ht="12.75" customHeight="1"/>
    <row r="19280" ht="12.75" customHeight="1"/>
    <row r="19281" ht="12.75" customHeight="1"/>
    <row r="19282" ht="12.75" customHeight="1"/>
    <row r="19283" ht="12.75" customHeight="1"/>
    <row r="19284" ht="12.75" customHeight="1"/>
    <row r="19285" ht="12.75" customHeight="1"/>
    <row r="19286" ht="12.75" customHeight="1"/>
    <row r="19287" ht="12.75" customHeight="1"/>
    <row r="19288" ht="12.75" customHeight="1"/>
    <row r="19289" ht="12.75" customHeight="1"/>
    <row r="19290" ht="12.75" customHeight="1"/>
    <row r="19291" ht="12.75" customHeight="1"/>
    <row r="19292" ht="12.75" customHeight="1"/>
    <row r="19293" ht="12.75" customHeight="1"/>
    <row r="19294" ht="12.75" customHeight="1"/>
    <row r="19295" ht="12.75" customHeight="1"/>
    <row r="19296" ht="12.75" customHeight="1"/>
    <row r="19297" ht="12.75" customHeight="1"/>
    <row r="19298" ht="12.75" customHeight="1"/>
    <row r="19299" ht="12.75" customHeight="1"/>
    <row r="19300" ht="12.75" customHeight="1"/>
    <row r="19301" ht="12.75" customHeight="1"/>
    <row r="19302" ht="12.75" customHeight="1"/>
    <row r="19303" ht="12.75" customHeight="1"/>
    <row r="19304" ht="12.75" customHeight="1"/>
    <row r="19305" ht="12.75" customHeight="1"/>
    <row r="19306" ht="12.75" customHeight="1"/>
    <row r="19307" ht="12.75" customHeight="1"/>
    <row r="19308" ht="12.75" customHeight="1"/>
    <row r="19309" ht="12.75" customHeight="1"/>
    <row r="19310" ht="12.75" customHeight="1"/>
    <row r="19311" ht="12.75" customHeight="1"/>
    <row r="19312" ht="12.75" customHeight="1"/>
    <row r="19313" ht="12.75" customHeight="1"/>
    <row r="19314" ht="12.75" customHeight="1"/>
    <row r="19315" ht="12.75" customHeight="1"/>
    <row r="19316" ht="12.75" customHeight="1"/>
    <row r="19317" ht="12.75" customHeight="1"/>
    <row r="19318" ht="12.75" customHeight="1"/>
    <row r="19319" ht="12.75" customHeight="1"/>
    <row r="19320" ht="12.75" customHeight="1"/>
    <row r="19321" ht="12.75" customHeight="1"/>
    <row r="19322" ht="12.75" customHeight="1"/>
    <row r="19323" ht="12.75" customHeight="1"/>
    <row r="19324" ht="12.75" customHeight="1"/>
    <row r="19325" ht="12.75" customHeight="1"/>
    <row r="19326" ht="12.75" customHeight="1"/>
    <row r="19327" ht="12.75" customHeight="1"/>
    <row r="19328" ht="12.75" customHeight="1"/>
    <row r="19329" ht="12.75" customHeight="1"/>
    <row r="19330" ht="12.75" customHeight="1"/>
    <row r="19331" ht="12.75" customHeight="1"/>
    <row r="19332" ht="12.75" customHeight="1"/>
    <row r="19333" ht="12.75" customHeight="1"/>
    <row r="19334" ht="12.75" customHeight="1"/>
    <row r="19335" ht="12.75" customHeight="1"/>
    <row r="19336" ht="12.75" customHeight="1"/>
    <row r="19337" ht="12.75" customHeight="1"/>
    <row r="19338" ht="12.75" customHeight="1"/>
    <row r="19339" ht="12.75" customHeight="1"/>
    <row r="19340" ht="12.75" customHeight="1"/>
    <row r="19341" ht="12.75" customHeight="1"/>
    <row r="19342" ht="12.75" customHeight="1"/>
    <row r="19343" ht="12.75" customHeight="1"/>
    <row r="19344" ht="12.75" customHeight="1"/>
    <row r="19345" ht="12.75" customHeight="1"/>
    <row r="19346" ht="12.75" customHeight="1"/>
    <row r="19347" ht="12.75" customHeight="1"/>
    <row r="19348" ht="12.75" customHeight="1"/>
    <row r="19349" ht="12.75" customHeight="1"/>
    <row r="19350" ht="12.75" customHeight="1"/>
    <row r="19351" ht="12.75" customHeight="1"/>
    <row r="19352" ht="12.75" customHeight="1"/>
    <row r="19353" ht="12.75" customHeight="1"/>
    <row r="19354" ht="12.75" customHeight="1"/>
    <row r="19355" ht="12.75" customHeight="1"/>
    <row r="19356" ht="12.75" customHeight="1"/>
    <row r="19357" ht="12.75" customHeight="1"/>
    <row r="19358" ht="12.75" customHeight="1"/>
    <row r="19359" ht="12.75" customHeight="1"/>
    <row r="19360" ht="12.75" customHeight="1"/>
    <row r="19361" ht="12.75" customHeight="1"/>
    <row r="19362" ht="12.75" customHeight="1"/>
    <row r="19363" ht="12.75" customHeight="1"/>
    <row r="19364" ht="12.75" customHeight="1"/>
    <row r="19365" ht="12.75" customHeight="1"/>
    <row r="19366" ht="12.75" customHeight="1"/>
    <row r="19367" ht="12.75" customHeight="1"/>
    <row r="19368" ht="12.75" customHeight="1"/>
    <row r="19369" ht="12.75" customHeight="1"/>
    <row r="19370" ht="12.75" customHeight="1"/>
    <row r="19371" ht="12.75" customHeight="1"/>
    <row r="19372" ht="12.75" customHeight="1"/>
    <row r="19373" ht="12.75" customHeight="1"/>
    <row r="19374" ht="12.75" customHeight="1"/>
    <row r="19375" ht="12.75" customHeight="1"/>
    <row r="19376" ht="12.75" customHeight="1"/>
    <row r="19377" ht="12.75" customHeight="1"/>
    <row r="19378" ht="12.75" customHeight="1"/>
    <row r="19379" ht="12.75" customHeight="1"/>
    <row r="19380" ht="12.75" customHeight="1"/>
    <row r="19381" ht="12.75" customHeight="1"/>
    <row r="19382" ht="12.75" customHeight="1"/>
    <row r="19383" ht="12.75" customHeight="1"/>
    <row r="19384" ht="12.75" customHeight="1"/>
    <row r="19385" ht="12.75" customHeight="1"/>
    <row r="19386" ht="12.75" customHeight="1"/>
    <row r="19387" ht="12.75" customHeight="1"/>
    <row r="19388" ht="12.75" customHeight="1"/>
    <row r="19389" ht="12.75" customHeight="1"/>
    <row r="19390" ht="12.75" customHeight="1"/>
    <row r="19391" ht="12.75" customHeight="1"/>
    <row r="19392" ht="12.75" customHeight="1"/>
    <row r="19393" ht="12.75" customHeight="1"/>
    <row r="19394" ht="12.75" customHeight="1"/>
    <row r="19395" ht="12.75" customHeight="1"/>
    <row r="19396" ht="12.75" customHeight="1"/>
    <row r="19397" ht="12.75" customHeight="1"/>
    <row r="19398" ht="12.75" customHeight="1"/>
    <row r="19399" ht="12.75" customHeight="1"/>
    <row r="19400" ht="12.75" customHeight="1"/>
    <row r="19401" ht="12.75" customHeight="1"/>
    <row r="19402" ht="12.75" customHeight="1"/>
    <row r="19403" ht="12.75" customHeight="1"/>
    <row r="19404" ht="12.75" customHeight="1"/>
    <row r="19405" ht="12.75" customHeight="1"/>
    <row r="19406" ht="12.75" customHeight="1"/>
    <row r="19407" ht="12.75" customHeight="1"/>
    <row r="19408" ht="12.75" customHeight="1"/>
    <row r="19409" ht="12.75" customHeight="1"/>
    <row r="19410" ht="12.75" customHeight="1"/>
    <row r="19411" ht="12.75" customHeight="1"/>
    <row r="19412" ht="12.75" customHeight="1"/>
    <row r="19413" ht="12.75" customHeight="1"/>
    <row r="19414" ht="12.75" customHeight="1"/>
    <row r="19415" ht="12.75" customHeight="1"/>
    <row r="19416" ht="12.75" customHeight="1"/>
    <row r="19417" ht="12.75" customHeight="1"/>
    <row r="19418" ht="12.75" customHeight="1"/>
    <row r="19419" ht="12.75" customHeight="1"/>
    <row r="19420" ht="12.75" customHeight="1"/>
    <row r="19421" ht="12.75" customHeight="1"/>
    <row r="19422" ht="12.75" customHeight="1"/>
    <row r="19423" ht="12.75" customHeight="1"/>
    <row r="19424" ht="12.75" customHeight="1"/>
    <row r="19425" ht="12.75" customHeight="1"/>
    <row r="19426" ht="12.75" customHeight="1"/>
    <row r="19427" ht="12.75" customHeight="1"/>
    <row r="19428" ht="12.75" customHeight="1"/>
    <row r="19429" ht="12.75" customHeight="1"/>
    <row r="19430" ht="12.75" customHeight="1"/>
    <row r="19431" ht="12.75" customHeight="1"/>
    <row r="19432" ht="12.75" customHeight="1"/>
    <row r="19433" ht="12.75" customHeight="1"/>
    <row r="19434" ht="12.75" customHeight="1"/>
    <row r="19435" ht="12.75" customHeight="1"/>
    <row r="19436" ht="12.75" customHeight="1"/>
    <row r="19437" ht="12.75" customHeight="1"/>
    <row r="19438" ht="12.75" customHeight="1"/>
    <row r="19439" ht="12.75" customHeight="1"/>
    <row r="19440" ht="12.75" customHeight="1"/>
    <row r="19441" ht="12.75" customHeight="1"/>
    <row r="19442" ht="12.75" customHeight="1"/>
    <row r="19443" ht="12.75" customHeight="1"/>
    <row r="19444" ht="12.75" customHeight="1"/>
    <row r="19445" ht="12.75" customHeight="1"/>
    <row r="19446" ht="12.75" customHeight="1"/>
    <row r="19447" ht="12.75" customHeight="1"/>
    <row r="19448" ht="12.75" customHeight="1"/>
    <row r="19449" ht="12.75" customHeight="1"/>
    <row r="19450" ht="12.75" customHeight="1"/>
    <row r="19451" ht="12.75" customHeight="1"/>
    <row r="19452" ht="12.75" customHeight="1"/>
    <row r="19453" ht="12.75" customHeight="1"/>
    <row r="19454" ht="12.75" customHeight="1"/>
    <row r="19455" ht="12.75" customHeight="1"/>
    <row r="19456" ht="12.75" customHeight="1"/>
    <row r="19457" ht="12.75" customHeight="1"/>
    <row r="19458" ht="12.75" customHeight="1"/>
    <row r="19459" ht="12.75" customHeight="1"/>
    <row r="19460" ht="12.75" customHeight="1"/>
    <row r="19461" ht="12.75" customHeight="1"/>
    <row r="19462" ht="12.75" customHeight="1"/>
    <row r="19463" ht="12.75" customHeight="1"/>
    <row r="19464" ht="12.75" customHeight="1"/>
    <row r="19465" ht="12.75" customHeight="1"/>
    <row r="19466" ht="12.75" customHeight="1"/>
    <row r="19467" ht="12.75" customHeight="1"/>
    <row r="19468" ht="12.75" customHeight="1"/>
    <row r="19469" ht="12.75" customHeight="1"/>
    <row r="19470" ht="12.75" customHeight="1"/>
    <row r="19471" ht="12.75" customHeight="1"/>
    <row r="19472" ht="12.75" customHeight="1"/>
    <row r="19473" ht="12.75" customHeight="1"/>
    <row r="19474" ht="12.75" customHeight="1"/>
    <row r="19475" ht="12.75" customHeight="1"/>
    <row r="19476" ht="12.75" customHeight="1"/>
    <row r="19477" ht="12.75" customHeight="1"/>
    <row r="19478" ht="12.75" customHeight="1"/>
    <row r="19479" ht="12.75" customHeight="1"/>
    <row r="19480" ht="12.75" customHeight="1"/>
    <row r="19481" ht="12.75" customHeight="1"/>
    <row r="19482" ht="12.75" customHeight="1"/>
    <row r="19483" ht="12.75" customHeight="1"/>
    <row r="19484" ht="12.75" customHeight="1"/>
    <row r="19485" ht="12.75" customHeight="1"/>
    <row r="19486" ht="12.75" customHeight="1"/>
    <row r="19487" ht="12.75" customHeight="1"/>
    <row r="19488" ht="12.75" customHeight="1"/>
    <row r="19489" ht="12.75" customHeight="1"/>
    <row r="19490" ht="12.75" customHeight="1"/>
    <row r="19491" ht="12.75" customHeight="1"/>
    <row r="19492" ht="12.75" customHeight="1"/>
    <row r="19493" ht="12.75" customHeight="1"/>
    <row r="19494" ht="12.75" customHeight="1"/>
    <row r="19495" ht="12.75" customHeight="1"/>
    <row r="19496" ht="12.75" customHeight="1"/>
    <row r="19497" ht="12.75" customHeight="1"/>
    <row r="19498" ht="12.75" customHeight="1"/>
    <row r="19499" ht="12.75" customHeight="1"/>
    <row r="19500" ht="12.75" customHeight="1"/>
    <row r="19501" ht="12.75" customHeight="1"/>
    <row r="19502" ht="12.75" customHeight="1"/>
    <row r="19503" ht="12.75" customHeight="1"/>
    <row r="19504" ht="12.75" customHeight="1"/>
    <row r="19505" ht="12.75" customHeight="1"/>
    <row r="19506" ht="12.75" customHeight="1"/>
    <row r="19507" ht="12.75" customHeight="1"/>
    <row r="19508" ht="12.75" customHeight="1"/>
    <row r="19509" ht="12.75" customHeight="1"/>
    <row r="19510" ht="12.75" customHeight="1"/>
    <row r="19511" ht="12.75" customHeight="1"/>
    <row r="19512" ht="12.75" customHeight="1"/>
    <row r="19513" ht="12.75" customHeight="1"/>
    <row r="19514" ht="12.75" customHeight="1"/>
    <row r="19515" ht="12.75" customHeight="1"/>
    <row r="19516" ht="12.75" customHeight="1"/>
    <row r="19517" ht="12.75" customHeight="1"/>
    <row r="19518" ht="12.75" customHeight="1"/>
    <row r="19519" ht="12.75" customHeight="1"/>
    <row r="19520" ht="12.75" customHeight="1"/>
    <row r="19521" ht="12.75" customHeight="1"/>
    <row r="19522" ht="12.75" customHeight="1"/>
    <row r="19523" ht="12.75" customHeight="1"/>
    <row r="19524" ht="12.75" customHeight="1"/>
    <row r="19525" ht="12.75" customHeight="1"/>
    <row r="19526" ht="12.75" customHeight="1"/>
    <row r="19527" ht="12.75" customHeight="1"/>
    <row r="19528" ht="12.75" customHeight="1"/>
    <row r="19529" ht="12.75" customHeight="1"/>
    <row r="19530" ht="12.75" customHeight="1"/>
    <row r="19531" ht="12.75" customHeight="1"/>
    <row r="19532" ht="12.75" customHeight="1"/>
    <row r="19533" ht="12.75" customHeight="1"/>
    <row r="19534" ht="12.75" customHeight="1"/>
    <row r="19535" ht="12.75" customHeight="1"/>
    <row r="19536" ht="12.75" customHeight="1"/>
    <row r="19537" ht="12.75" customHeight="1"/>
    <row r="19538" ht="12.75" customHeight="1"/>
    <row r="19539" ht="12.75" customHeight="1"/>
    <row r="19540" ht="12.75" customHeight="1"/>
    <row r="19541" ht="12.75" customHeight="1"/>
    <row r="19542" ht="12.75" customHeight="1"/>
    <row r="19543" ht="12.75" customHeight="1"/>
    <row r="19544" ht="12.75" customHeight="1"/>
    <row r="19545" ht="12.75" customHeight="1"/>
    <row r="19546" ht="12.75" customHeight="1"/>
    <row r="19547" ht="12.75" customHeight="1"/>
    <row r="19548" ht="12.75" customHeight="1"/>
    <row r="19549" ht="12.75" customHeight="1"/>
    <row r="19550" ht="12.75" customHeight="1"/>
    <row r="19551" ht="12.75" customHeight="1"/>
    <row r="19552" ht="12.75" customHeight="1"/>
    <row r="19553" ht="12.75" customHeight="1"/>
    <row r="19554" ht="12.75" customHeight="1"/>
    <row r="19555" ht="12.75" customHeight="1"/>
    <row r="19556" ht="12.75" customHeight="1"/>
    <row r="19557" ht="12.75" customHeight="1"/>
    <row r="19558" ht="12.75" customHeight="1"/>
    <row r="19559" ht="12.75" customHeight="1"/>
    <row r="19560" ht="12.75" customHeight="1"/>
    <row r="19561" ht="12.75" customHeight="1"/>
    <row r="19562" ht="12.75" customHeight="1"/>
    <row r="19563" ht="12.75" customHeight="1"/>
    <row r="19564" ht="12.75" customHeight="1"/>
    <row r="19565" ht="12.75" customHeight="1"/>
    <row r="19566" ht="12.75" customHeight="1"/>
    <row r="19567" ht="12.75" customHeight="1"/>
    <row r="19568" ht="12.75" customHeight="1"/>
    <row r="19569" ht="12.75" customHeight="1"/>
    <row r="19570" ht="12.75" customHeight="1"/>
    <row r="19571" ht="12.75" customHeight="1"/>
    <row r="19572" ht="12.75" customHeight="1"/>
    <row r="19573" ht="12.75" customHeight="1"/>
    <row r="19574" ht="12.75" customHeight="1"/>
    <row r="19575" ht="12.75" customHeight="1"/>
    <row r="19576" ht="12.75" customHeight="1"/>
    <row r="19577" ht="12.75" customHeight="1"/>
    <row r="19578" ht="12.75" customHeight="1"/>
    <row r="19579" ht="12.75" customHeight="1"/>
    <row r="19580" ht="12.75" customHeight="1"/>
    <row r="19581" ht="12.75" customHeight="1"/>
    <row r="19582" ht="12.75" customHeight="1"/>
    <row r="19583" ht="12.75" customHeight="1"/>
    <row r="19584" ht="12.75" customHeight="1"/>
    <row r="19585" ht="12.75" customHeight="1"/>
    <row r="19586" ht="12.75" customHeight="1"/>
    <row r="19587" ht="12.75" customHeight="1"/>
    <row r="19588" ht="12.75" customHeight="1"/>
    <row r="19589" ht="12.75" customHeight="1"/>
    <row r="19590" ht="12.75" customHeight="1"/>
    <row r="19591" ht="12.75" customHeight="1"/>
    <row r="19592" ht="12.75" customHeight="1"/>
    <row r="19593" ht="12.75" customHeight="1"/>
    <row r="19594" ht="12.75" customHeight="1"/>
    <row r="19595" ht="12.75" customHeight="1"/>
    <row r="19596" ht="12.75" customHeight="1"/>
    <row r="19597" ht="12.75" customHeight="1"/>
    <row r="19598" ht="12.75" customHeight="1"/>
    <row r="19599" ht="12.75" customHeight="1"/>
    <row r="19600" ht="12.75" customHeight="1"/>
    <row r="19601" ht="12.75" customHeight="1"/>
    <row r="19602" ht="12.75" customHeight="1"/>
    <row r="19603" ht="12.75" customHeight="1"/>
    <row r="19604" ht="12.75" customHeight="1"/>
    <row r="19605" ht="12.75" customHeight="1"/>
    <row r="19606" ht="12.75" customHeight="1"/>
    <row r="19607" ht="12.75" customHeight="1"/>
    <row r="19608" ht="12.75" customHeight="1"/>
    <row r="19609" ht="12.75" customHeight="1"/>
    <row r="19610" ht="12.75" customHeight="1"/>
    <row r="19611" ht="12.75" customHeight="1"/>
    <row r="19612" ht="12.75" customHeight="1"/>
    <row r="19613" ht="12.75" customHeight="1"/>
    <row r="19614" ht="12.75" customHeight="1"/>
    <row r="19615" ht="12.75" customHeight="1"/>
    <row r="19616" ht="12.75" customHeight="1"/>
    <row r="19617" ht="12.75" customHeight="1"/>
    <row r="19618" ht="12.75" customHeight="1"/>
    <row r="19619" ht="12.75" customHeight="1"/>
    <row r="19620" ht="12.75" customHeight="1"/>
    <row r="19621" ht="12.75" customHeight="1"/>
    <row r="19622" ht="12.75" customHeight="1"/>
    <row r="19623" ht="12.75" customHeight="1"/>
    <row r="19624" ht="12.75" customHeight="1"/>
    <row r="19625" ht="12.75" customHeight="1"/>
    <row r="19626" ht="12.75" customHeight="1"/>
    <row r="19627" ht="12.75" customHeight="1"/>
    <row r="19628" ht="12.75" customHeight="1"/>
    <row r="19629" ht="12.75" customHeight="1"/>
    <row r="19630" ht="12.75" customHeight="1"/>
    <row r="19631" ht="12.75" customHeight="1"/>
    <row r="19632" ht="12.75" customHeight="1"/>
    <row r="19633" ht="12.75" customHeight="1"/>
    <row r="19634" ht="12.75" customHeight="1"/>
    <row r="19635" ht="12.75" customHeight="1"/>
    <row r="19636" ht="12.75" customHeight="1"/>
    <row r="19637" ht="12.75" customHeight="1"/>
    <row r="19638" ht="12.75" customHeight="1"/>
    <row r="19639" ht="12.75" customHeight="1"/>
    <row r="19640" ht="12.75" customHeight="1"/>
    <row r="19641" ht="12.75" customHeight="1"/>
    <row r="19642" ht="12.75" customHeight="1"/>
    <row r="19643" ht="12.75" customHeight="1"/>
    <row r="19644" ht="12.75" customHeight="1"/>
    <row r="19645" ht="12.75" customHeight="1"/>
    <row r="19646" ht="12.75" customHeight="1"/>
    <row r="19647" ht="12.75" customHeight="1"/>
    <row r="19648" ht="12.75" customHeight="1"/>
    <row r="19649" ht="12.75" customHeight="1"/>
    <row r="19650" ht="12.75" customHeight="1"/>
    <row r="19651" ht="12.75" customHeight="1"/>
    <row r="19652" ht="12.75" customHeight="1"/>
    <row r="19653" ht="12.75" customHeight="1"/>
    <row r="19654" ht="12.75" customHeight="1"/>
    <row r="19655" ht="12.75" customHeight="1"/>
    <row r="19656" ht="12.75" customHeight="1"/>
    <row r="19657" ht="12.75" customHeight="1"/>
    <row r="19658" ht="12.75" customHeight="1"/>
    <row r="19659" ht="12.75" customHeight="1"/>
    <row r="19660" ht="12.75" customHeight="1"/>
    <row r="19661" ht="12.75" customHeight="1"/>
    <row r="19662" ht="12.75" customHeight="1"/>
    <row r="19663" ht="12.75" customHeight="1"/>
    <row r="19664" ht="12.75" customHeight="1"/>
    <row r="19665" ht="12.75" customHeight="1"/>
    <row r="19666" ht="12.75" customHeight="1"/>
    <row r="19667" ht="12.75" customHeight="1"/>
    <row r="19668" ht="12.75" customHeight="1"/>
    <row r="19669" ht="12.75" customHeight="1"/>
    <row r="19670" ht="12.75" customHeight="1"/>
    <row r="19671" ht="12.75" customHeight="1"/>
    <row r="19672" ht="12.75" customHeight="1"/>
    <row r="19673" ht="12.75" customHeight="1"/>
    <row r="19674" ht="12.75" customHeight="1"/>
    <row r="19675" ht="12.75" customHeight="1"/>
    <row r="19676" ht="12.75" customHeight="1"/>
    <row r="19677" ht="12.75" customHeight="1"/>
    <row r="19678" ht="12.75" customHeight="1"/>
    <row r="19679" ht="12.75" customHeight="1"/>
    <row r="19680" ht="12.75" customHeight="1"/>
    <row r="19681" ht="12.75" customHeight="1"/>
    <row r="19682" ht="12.75" customHeight="1"/>
    <row r="19683" ht="12.75" customHeight="1"/>
    <row r="19684" ht="12.75" customHeight="1"/>
    <row r="19685" ht="12.75" customHeight="1"/>
    <row r="19686" ht="12.75" customHeight="1"/>
    <row r="19687" ht="12.75" customHeight="1"/>
    <row r="19688" ht="12.75" customHeight="1"/>
    <row r="19689" ht="12.75" customHeight="1"/>
    <row r="19690" ht="12.75" customHeight="1"/>
    <row r="19691" ht="12.75" customHeight="1"/>
    <row r="19692" ht="12.75" customHeight="1"/>
    <row r="19693" ht="12.75" customHeight="1"/>
  </sheetData>
  <sheetProtection/>
  <mergeCells count="1">
    <mergeCell ref="S266:X266"/>
  </mergeCells>
  <printOptions horizontalCentered="1" verticalCentered="1"/>
  <pageMargins left="0.1" right="0.1" top="0.1" bottom="0.1" header="0.5" footer="0.5"/>
  <pageSetup fitToHeight="19" fitToWidth="1" horizontalDpi="600" verticalDpi="600" orientation="portrait" scale="25" r:id="rId2"/>
  <headerFooter alignWithMargins="0">
    <oddHeader>&amp;C&amp;"Arial,Bold"FY2015-16 Charter School Capital Construction Grant Distribution Schedule</oddHeader>
    <oddFooter>&amp;LCDE - BEST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Lindsey Gaines</dc:creator>
  <cp:keywords/>
  <dc:description/>
  <cp:lastModifiedBy>Fitzer, Anna</cp:lastModifiedBy>
  <cp:lastPrinted>2015-06-23T16:59:49Z</cp:lastPrinted>
  <dcterms:created xsi:type="dcterms:W3CDTF">2005-07-11T19:31:02Z</dcterms:created>
  <dcterms:modified xsi:type="dcterms:W3CDTF">2016-05-11T20:48:07Z</dcterms:modified>
  <cp:category/>
  <cp:version/>
  <cp:contentType/>
  <cp:contentStatus/>
</cp:coreProperties>
</file>