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127"/>
  <workbookPr autoCompressPictures="0"/>
  <mc:AlternateContent xmlns:mc="http://schemas.openxmlformats.org/markup-compatibility/2006">
    <mc:Choice Requires="x15">
      <x15ac:absPath xmlns:x15ac="http://schemas.microsoft.com/office/spreadsheetml/2010/11/ac" url="\\bpwfs01.datarecognitioncorp.com\home$\Alenn\Desktop\"/>
    </mc:Choice>
  </mc:AlternateContent>
  <xr:revisionPtr revIDLastSave="0" documentId="8_{8D6059DD-9B20-46CC-8816-1627CF513B7B}" xr6:coauthVersionLast="45" xr6:coauthVersionMax="45" xr10:uidLastSave="{00000000-0000-0000-0000-000000000000}"/>
  <bookViews>
    <workbookView xWindow="-108" yWindow="-108" windowWidth="23256" windowHeight="12576" xr2:uid="{00000000-000D-0000-FFFF-FFFF00000000}"/>
  </bookViews>
  <sheets>
    <sheet name="ACCESS Data File" sheetId="1" r:id="rId1"/>
  </sheets>
  <definedNames>
    <definedName name="_xlnm._FilterDatabase" localSheetId="0" hidden="1">'ACCESS Data File'!$A$1:$M$171</definedName>
    <definedName name="_xlnm.Print_Area" localSheetId="0">'ACCESS Data File'!$A$1:$M$171</definedName>
    <definedName name="_xlnm.Print_Titles" localSheetId="0">'ACCESS Data File'!$B:$C,'ACCESS Data File'!$1:$1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71" i="1" l="1"/>
  <c r="B170" i="1"/>
  <c r="A170" i="1" s="1"/>
  <c r="B169" i="1"/>
  <c r="A169" i="1" s="1"/>
  <c r="B168" i="1"/>
  <c r="A168" i="1" s="1"/>
  <c r="B167" i="1"/>
  <c r="A167" i="1" s="1"/>
  <c r="B166" i="1"/>
  <c r="A166" i="1" s="1"/>
  <c r="B165" i="1"/>
  <c r="A165" i="1" s="1"/>
  <c r="B164" i="1"/>
  <c r="A164" i="1" s="1"/>
  <c r="B163" i="1"/>
  <c r="B162" i="1"/>
  <c r="A162" i="1" s="1"/>
  <c r="B161" i="1"/>
  <c r="A161" i="1" s="1"/>
  <c r="B160" i="1"/>
  <c r="A160" i="1" s="1"/>
  <c r="B159" i="1"/>
  <c r="A159" i="1" s="1"/>
  <c r="B158" i="1"/>
  <c r="A158" i="1" s="1"/>
  <c r="B157" i="1"/>
  <c r="A157" i="1" s="1"/>
  <c r="B156" i="1"/>
  <c r="A156" i="1" s="1"/>
  <c r="B155" i="1"/>
  <c r="A155" i="1" s="1"/>
  <c r="B154" i="1"/>
  <c r="A154" i="1" s="1"/>
  <c r="B153" i="1"/>
  <c r="A153" i="1" s="1"/>
  <c r="B152" i="1"/>
  <c r="A152" i="1" s="1"/>
  <c r="B151" i="1"/>
  <c r="A151" i="1" s="1"/>
  <c r="B150" i="1"/>
  <c r="A150" i="1" s="1"/>
  <c r="B149" i="1"/>
  <c r="A149" i="1" s="1"/>
  <c r="B148" i="1"/>
  <c r="A148" i="1" s="1"/>
  <c r="B147" i="1"/>
  <c r="A147" i="1" s="1"/>
  <c r="B146" i="1"/>
  <c r="A146" i="1" s="1"/>
  <c r="B145" i="1"/>
  <c r="A145" i="1" s="1"/>
  <c r="B144" i="1"/>
  <c r="A144" i="1" s="1"/>
  <c r="B143" i="1"/>
  <c r="A143" i="1" s="1"/>
  <c r="B142" i="1"/>
  <c r="A142" i="1" s="1"/>
  <c r="B141" i="1"/>
  <c r="A141" i="1" s="1"/>
  <c r="B140" i="1"/>
  <c r="A140" i="1" s="1"/>
  <c r="B139" i="1"/>
  <c r="A139" i="1" s="1"/>
  <c r="B138" i="1"/>
  <c r="A138" i="1" s="1"/>
  <c r="B137" i="1"/>
  <c r="A137" i="1" s="1"/>
  <c r="B136" i="1"/>
  <c r="A136" i="1" s="1"/>
  <c r="B135" i="1"/>
  <c r="A135" i="1" s="1"/>
  <c r="B134" i="1"/>
  <c r="A134" i="1" s="1"/>
  <c r="B133" i="1"/>
  <c r="A133" i="1" s="1"/>
  <c r="B132" i="1"/>
  <c r="A132" i="1" s="1"/>
  <c r="B131" i="1"/>
  <c r="A131" i="1" s="1"/>
  <c r="B130" i="1"/>
  <c r="A130" i="1" s="1"/>
  <c r="B129" i="1"/>
  <c r="A129" i="1" s="1"/>
  <c r="B128" i="1"/>
  <c r="A128" i="1" s="1"/>
  <c r="B127" i="1"/>
  <c r="A127" i="1" s="1"/>
  <c r="B126" i="1"/>
  <c r="A126" i="1" s="1"/>
  <c r="B125" i="1"/>
  <c r="A125" i="1" s="1"/>
  <c r="B124" i="1"/>
  <c r="A124" i="1" s="1"/>
  <c r="B123" i="1"/>
  <c r="A123" i="1" s="1"/>
  <c r="B122" i="1"/>
  <c r="A122" i="1" s="1"/>
  <c r="B121" i="1"/>
  <c r="A121" i="1" s="1"/>
  <c r="B120" i="1"/>
  <c r="A120" i="1" s="1"/>
  <c r="B119" i="1"/>
  <c r="A119" i="1" s="1"/>
  <c r="B118" i="1"/>
  <c r="A118" i="1" s="1"/>
  <c r="B117" i="1"/>
  <c r="A117" i="1" s="1"/>
  <c r="B116" i="1"/>
  <c r="A116" i="1" s="1"/>
  <c r="B115" i="1"/>
  <c r="A115" i="1" s="1"/>
  <c r="B114" i="1"/>
  <c r="A114" i="1" s="1"/>
  <c r="B113" i="1"/>
  <c r="A113" i="1" s="1"/>
  <c r="B112" i="1"/>
  <c r="A112" i="1" s="1"/>
  <c r="B111" i="1"/>
  <c r="A111" i="1" s="1"/>
  <c r="B110" i="1"/>
  <c r="A110" i="1" s="1"/>
  <c r="B109" i="1"/>
  <c r="A109" i="1" s="1"/>
  <c r="B108" i="1"/>
  <c r="A108" i="1" s="1"/>
  <c r="B107" i="1"/>
  <c r="A107" i="1" s="1"/>
  <c r="B106" i="1"/>
  <c r="A106" i="1" s="1"/>
  <c r="B105" i="1"/>
  <c r="A105" i="1" s="1"/>
  <c r="B104" i="1"/>
  <c r="A104" i="1" s="1"/>
  <c r="B103" i="1"/>
  <c r="A103" i="1" s="1"/>
  <c r="B102" i="1"/>
  <c r="A102" i="1" s="1"/>
  <c r="B101" i="1"/>
  <c r="A101" i="1" s="1"/>
  <c r="B100" i="1"/>
  <c r="A100" i="1" s="1"/>
  <c r="B99" i="1"/>
  <c r="A99" i="1" s="1"/>
  <c r="B98" i="1"/>
  <c r="A98" i="1" s="1"/>
  <c r="B97" i="1"/>
  <c r="A97" i="1" s="1"/>
  <c r="B96" i="1"/>
  <c r="A96" i="1" s="1"/>
  <c r="B95" i="1"/>
  <c r="A95" i="1" s="1"/>
  <c r="B94" i="1"/>
  <c r="A94" i="1" s="1"/>
  <c r="B93" i="1"/>
  <c r="A93" i="1" s="1"/>
  <c r="B92" i="1"/>
  <c r="A92" i="1" s="1"/>
  <c r="B91" i="1"/>
  <c r="A91" i="1" s="1"/>
  <c r="B90" i="1"/>
  <c r="A90" i="1" s="1"/>
  <c r="B89" i="1"/>
  <c r="A89" i="1" s="1"/>
  <c r="B88" i="1"/>
  <c r="A88" i="1" s="1"/>
  <c r="B87" i="1"/>
  <c r="A87" i="1" s="1"/>
  <c r="B86" i="1"/>
  <c r="A86" i="1" s="1"/>
  <c r="B85" i="1"/>
  <c r="A85" i="1" s="1"/>
  <c r="B84" i="1"/>
  <c r="A84" i="1" s="1"/>
  <c r="B83" i="1"/>
  <c r="A83" i="1" s="1"/>
  <c r="B82" i="1"/>
  <c r="A82" i="1" s="1"/>
  <c r="B81" i="1"/>
  <c r="A81" i="1" s="1"/>
  <c r="B80" i="1"/>
  <c r="A80" i="1" s="1"/>
  <c r="B79" i="1"/>
  <c r="A79" i="1" s="1"/>
  <c r="B78" i="1"/>
  <c r="A78" i="1" s="1"/>
  <c r="B77" i="1"/>
  <c r="A77" i="1" s="1"/>
  <c r="B76" i="1"/>
  <c r="A76" i="1" s="1"/>
  <c r="B75" i="1"/>
  <c r="A75" i="1" s="1"/>
  <c r="B74" i="1"/>
  <c r="A74" i="1" s="1"/>
  <c r="B73" i="1"/>
  <c r="A73" i="1" s="1"/>
  <c r="B72" i="1"/>
  <c r="A72" i="1" s="1"/>
  <c r="B71" i="1"/>
  <c r="A71" i="1" s="1"/>
  <c r="B70" i="1"/>
  <c r="A70" i="1" s="1"/>
  <c r="B69" i="1"/>
  <c r="A69" i="1" s="1"/>
  <c r="B68" i="1"/>
  <c r="A68" i="1" s="1"/>
  <c r="B67" i="1"/>
  <c r="A67" i="1" s="1"/>
  <c r="B66" i="1"/>
  <c r="A66" i="1" s="1"/>
  <c r="B65" i="1"/>
  <c r="A65" i="1" s="1"/>
  <c r="B64" i="1"/>
  <c r="A64" i="1" s="1"/>
  <c r="B63" i="1"/>
  <c r="A63" i="1" s="1"/>
  <c r="B62" i="1"/>
  <c r="A62" i="1" s="1"/>
  <c r="B61" i="1"/>
  <c r="A61" i="1" s="1"/>
  <c r="B60" i="1"/>
  <c r="A60" i="1" s="1"/>
  <c r="B59" i="1"/>
  <c r="A59" i="1" s="1"/>
  <c r="B58" i="1"/>
  <c r="A58" i="1" s="1"/>
  <c r="B57" i="1"/>
  <c r="A57" i="1" s="1"/>
  <c r="B56" i="1"/>
  <c r="A56" i="1" s="1"/>
  <c r="B55" i="1"/>
  <c r="A55" i="1" s="1"/>
  <c r="B54" i="1"/>
  <c r="A54" i="1" s="1"/>
  <c r="B53" i="1"/>
  <c r="A53" i="1" s="1"/>
  <c r="B52" i="1"/>
  <c r="A52" i="1" s="1"/>
  <c r="A163" i="1"/>
  <c r="B50" i="1"/>
  <c r="A50" i="1" s="1"/>
  <c r="B49" i="1"/>
  <c r="A49" i="1" s="1"/>
  <c r="B48" i="1"/>
  <c r="A48" i="1" s="1"/>
  <c r="B47" i="1"/>
  <c r="A47" i="1" s="1"/>
  <c r="A171" i="1"/>
  <c r="B42" i="1"/>
  <c r="A42" i="1" s="1"/>
  <c r="B41" i="1"/>
  <c r="A41" i="1" s="1"/>
  <c r="B40" i="1"/>
  <c r="A40" i="1" s="1"/>
  <c r="B39" i="1"/>
  <c r="A39" i="1" s="1"/>
  <c r="B38" i="1"/>
  <c r="A38" i="1" s="1"/>
  <c r="B37" i="1"/>
  <c r="A37" i="1" s="1"/>
  <c r="B36" i="1"/>
  <c r="A36" i="1" s="1"/>
  <c r="B35" i="1"/>
  <c r="A35" i="1" s="1"/>
  <c r="B34" i="1"/>
  <c r="A34" i="1" s="1"/>
  <c r="B33" i="1"/>
  <c r="A33" i="1" s="1"/>
  <c r="B32" i="1"/>
  <c r="A32" i="1" s="1"/>
  <c r="B31" i="1"/>
  <c r="A31" i="1" s="1"/>
  <c r="B30" i="1"/>
  <c r="A30" i="1" s="1"/>
  <c r="B29" i="1"/>
  <c r="A29" i="1" s="1"/>
  <c r="B28" i="1"/>
  <c r="A28" i="1" s="1"/>
  <c r="B27" i="1"/>
  <c r="A27" i="1" s="1"/>
  <c r="B26" i="1"/>
  <c r="A26" i="1" s="1"/>
  <c r="B25" i="1"/>
  <c r="A25" i="1" s="1"/>
  <c r="B24" i="1"/>
  <c r="A24" i="1" s="1"/>
  <c r="B23" i="1"/>
  <c r="A23" i="1" s="1"/>
  <c r="B22" i="1"/>
  <c r="A22" i="1" s="1"/>
  <c r="B21" i="1"/>
  <c r="A21" i="1" s="1"/>
  <c r="B20" i="1"/>
  <c r="A20" i="1" s="1"/>
  <c r="B19" i="1"/>
  <c r="A19" i="1" s="1"/>
  <c r="B18" i="1"/>
  <c r="A18" i="1" s="1"/>
  <c r="B17" i="1"/>
  <c r="A17" i="1" s="1"/>
  <c r="B16" i="1"/>
  <c r="A16" i="1" s="1"/>
  <c r="B15" i="1"/>
  <c r="A15" i="1" s="1"/>
  <c r="B14" i="1"/>
  <c r="A14" i="1" s="1"/>
  <c r="B13" i="1"/>
  <c r="A13" i="1" s="1"/>
  <c r="B12" i="1"/>
  <c r="A12" i="1" s="1"/>
  <c r="B11" i="1"/>
  <c r="A11" i="1" s="1"/>
  <c r="B10" i="1"/>
  <c r="A10" i="1" s="1"/>
  <c r="B9" i="1"/>
  <c r="A9" i="1" s="1"/>
  <c r="B8" i="1"/>
  <c r="A8" i="1" s="1"/>
  <c r="B7" i="1"/>
  <c r="A7" i="1" s="1"/>
  <c r="B6" i="1"/>
  <c r="A6" i="1" s="1"/>
  <c r="B5" i="1"/>
  <c r="A5" i="1" s="1"/>
  <c r="B4" i="1"/>
  <c r="A4" i="1" s="1"/>
  <c r="B3" i="1"/>
  <c r="A3" i="1" s="1"/>
  <c r="B2" i="1"/>
  <c r="A2" i="1" s="1"/>
</calcChain>
</file>

<file path=xl/sharedStrings.xml><?xml version="1.0" encoding="utf-8"?>
<sst xmlns="http://schemas.openxmlformats.org/spreadsheetml/2006/main" count="1259" uniqueCount="689">
  <si>
    <t>L</t>
  </si>
  <si>
    <t xml:space="preserve">Field # </t>
  </si>
  <si>
    <t>Field Name Detail</t>
  </si>
  <si>
    <t>Max # of
Characters</t>
  </si>
  <si>
    <r>
      <rPr>
        <b/>
        <sz val="9"/>
        <rFont val="Arial Narrow"/>
        <family val="2"/>
      </rPr>
      <t>Character Type</t>
    </r>
  </si>
  <si>
    <t>Valid Values - all Mults will be denoted with asterisk "*" (this is because of Paper Testing and the possibility of more than one bubble of the same character being marked)
Left Justify all fields and blanks will be used to fill the field
The hierarchy used for most of these fields is: 1-PreID Data; 2-WIDA AMS Data; 3-Bubbled Paper Test Booklet (Online Test would come from Pre-ID or WIDA AMS)</t>
  </si>
  <si>
    <r>
      <rPr>
        <b/>
        <sz val="9"/>
        <rFont val="Arial Narrow"/>
        <family val="2"/>
      </rPr>
      <t>Example</t>
    </r>
  </si>
  <si>
    <t>Field Explanation</t>
  </si>
  <si>
    <t>Previous Field Name</t>
  </si>
  <si>
    <t>Orig Column Letter</t>
  </si>
  <si>
    <t>Orig Field #</t>
  </si>
  <si>
    <t>Updates for 2021-2022</t>
  </si>
  <si>
    <t>Populated for DSR to districts</t>
  </si>
  <si>
    <t>State Name Abbreviation</t>
  </si>
  <si>
    <t>Alpha</t>
  </si>
  <si>
    <t>A-Z</t>
  </si>
  <si>
    <t>AL</t>
  </si>
  <si>
    <t xml:space="preserve">2 Letter State Abbreviation </t>
  </si>
  <si>
    <t>C</t>
  </si>
  <si>
    <t>Y</t>
  </si>
  <si>
    <t>N</t>
  </si>
  <si>
    <t>District Name</t>
  </si>
  <si>
    <t>50</t>
  </si>
  <si>
    <t xml:space="preserve">Possible values for each character in the string
A-Z.
a-z,
0-9,
period ".",
parentheses "( )",
hyphen/dash "-",
apostrophe " ' ",
at sign "@",
colon ":",
semicolon ";",
ampersand "&amp;",
number sign "#",
forward slash "/"
Not accepted: commas, accents, tildes, 
nor any other special characters </t>
  </si>
  <si>
    <t>District Name
This is considered a "pass through" field and whatever is received as inputs will be displayed here.</t>
  </si>
  <si>
    <t>D</t>
  </si>
  <si>
    <t>District Number</t>
  </si>
  <si>
    <t>Alpha/Numeric</t>
  </si>
  <si>
    <t>Possible values for each character in the string
A-Z,
0-9</t>
  </si>
  <si>
    <t>AL001</t>
  </si>
  <si>
    <r>
      <t xml:space="preserve">Unique District number identifying district within the state.
Prepend the 2 letter State Name Abbreviation. 
Instructions on Field Lengths:
The district numbers in your state must all be the same length. </t>
    </r>
    <r>
      <rPr>
        <strike/>
        <sz val="9"/>
        <rFont val="Arial Narrow"/>
        <family val="2"/>
      </rPr>
      <t xml:space="preserve">
</t>
    </r>
    <r>
      <rPr>
        <sz val="9"/>
        <rFont val="Arial Narrow"/>
        <family val="2"/>
      </rPr>
      <t xml:space="preserve">District Number must already exist in WIDA AMS. This is an identifier and not necessarily a numeric field.
When  returning Data Validations Files, the district number must already exists, if not, the file will fail and the errored record will need to be corrected.
</t>
    </r>
    <r>
      <rPr>
        <strike/>
        <sz val="9"/>
        <color rgb="FFFF0000"/>
        <rFont val="Arial Narrow"/>
        <family val="2"/>
      </rPr>
      <t>If needed, add leading zeros after the appended state name abbreviation, to ensure that your District Number matches the District Number Length for your state.  Example: the defined length for AL is 5.  The first 2 characters are the state abbreviation (AL), the district number must be 3 characters.  If the District Number is 1, you want to add 2 leading 0s, (001).  End result is AL001.</t>
    </r>
  </si>
  <si>
    <t>E</t>
  </si>
  <si>
    <t>The Instructions on the Field Explanation have been removed as there is a program in place to normalize site code lengths.</t>
  </si>
  <si>
    <t>School Name</t>
  </si>
  <si>
    <t>School Name
This is considered a "pass through" field and whatever is received as inputs will be displayed here.</t>
  </si>
  <si>
    <t>F</t>
  </si>
  <si>
    <t>School Number</t>
  </si>
  <si>
    <t>15</t>
  </si>
  <si>
    <t>0001</t>
  </si>
  <si>
    <r>
      <t xml:space="preserve">Unique School number identifying school within the district 
Instructions on Field Lengths:
The School Numbers in your state must all be the same length.
School Number must already exist in WIDA AMS. This is an identifier and not necessarily a numeric field.
When  returning Data Validations Files, the school number must already exists, if not, the file will fail and the errored record will need to be corrected.
</t>
    </r>
    <r>
      <rPr>
        <strike/>
        <sz val="9"/>
        <color rgb="FFFF0000"/>
        <rFont val="Arial Narrow"/>
        <family val="2"/>
      </rPr>
      <t xml:space="preserve">If needed, add leading zeros to ensure that your School Number matches the School Number Length for your state.  
</t>
    </r>
    <r>
      <rPr>
        <strike/>
        <u/>
        <sz val="9"/>
        <color rgb="FFFF0000"/>
        <rFont val="Arial Narrow"/>
        <family val="2"/>
      </rPr>
      <t>Example</t>
    </r>
    <r>
      <rPr>
        <strike/>
        <sz val="9"/>
        <color rgb="FFFF0000"/>
        <rFont val="Arial Narrow"/>
        <family val="2"/>
      </rPr>
      <t>: the defined length for AL is 4.   If the School Number is 1, you want to add 3 leading 0s, (0001).  End result is 0001.</t>
    </r>
  </si>
  <si>
    <t>G</t>
  </si>
  <si>
    <t>Unique DRC Student ID</t>
  </si>
  <si>
    <t>Numeric</t>
  </si>
  <si>
    <t xml:space="preserve">0-999999999999 </t>
  </si>
  <si>
    <t>Internal DRC StudentID
May appear on multiple rows in a file.
•         Records created from Uploads are odd IDs
•         Records created from being manually entered into AMS are even IDs.
•         Records created from the bubbles/test booklets should match back to a DRC Student ID that already exists (even or odd), but if they don’t, the DRC Student ID will be odd – the same as an Upload.</t>
  </si>
  <si>
    <t>A</t>
  </si>
  <si>
    <t>Reported Record</t>
  </si>
  <si>
    <t>1,
or 2-99</t>
  </si>
  <si>
    <t>This is the numeric ranking of records for a student  that determines what is on the Student Report.  The Reported Record (1) is comprised of the 4 domains with the highest scale scores for this student.
1 = Reported Record
2-99 = Not Reported - Additional tested information for this student</t>
  </si>
  <si>
    <t>B</t>
  </si>
  <si>
    <t>Student Last Name</t>
  </si>
  <si>
    <t>100</t>
  </si>
  <si>
    <t>Possible values for each character in the string: 
A-Z,
a-z,
hyphen/dash “-“,
spaces,
apostrophe " ' ",
Blank
Not accepted: commas, accents, tildes, nor any other special characters, nor any other special characters</t>
  </si>
  <si>
    <t>Brown</t>
  </si>
  <si>
    <t>H</t>
  </si>
  <si>
    <t>Student First Name</t>
  </si>
  <si>
    <t>Charlie</t>
  </si>
  <si>
    <t xml:space="preserve">Student First Name </t>
  </si>
  <si>
    <t>I</t>
  </si>
  <si>
    <t>Student Middle Name</t>
  </si>
  <si>
    <t>Student Middle initial/name</t>
  </si>
  <si>
    <t>J</t>
  </si>
  <si>
    <t>Birth Date</t>
  </si>
  <si>
    <t>Date</t>
  </si>
  <si>
    <t>MM/DD/YYYY,  
or Blank</t>
  </si>
  <si>
    <t>01/12/2005</t>
  </si>
  <si>
    <t>Student Birth Date</t>
  </si>
  <si>
    <t>K</t>
  </si>
  <si>
    <t>Gender</t>
  </si>
  <si>
    <t>M,
F,
or Blank</t>
  </si>
  <si>
    <t>M</t>
  </si>
  <si>
    <t>Student Gender
M = Male, 
F = Female</t>
  </si>
  <si>
    <t>State Student ID</t>
  </si>
  <si>
    <t>Possible values for each character in the string
A-Z,
a-z,
0-9,
or entire field could be Blank</t>
  </si>
  <si>
    <t>0000067890</t>
  </si>
  <si>
    <t>Unique Student ID value within a state - this must be unique when not blank
Length does not need to be consistent within the state, but if the ID includes leading zeros, they must be included
For matching, case will be insensitive.</t>
  </si>
  <si>
    <t>District Student ID</t>
  </si>
  <si>
    <t>123456789</t>
  </si>
  <si>
    <t>Unique Student ID value within a district.
This is considered a "pass-through" field and whatever is received will be accepted.
Length does not need to be consistent within the state, but if the ID includes leading zeros, they must be included</t>
  </si>
  <si>
    <t>Grade</t>
  </si>
  <si>
    <t>2</t>
  </si>
  <si>
    <t>00-12,
or Blank</t>
  </si>
  <si>
    <t>05</t>
  </si>
  <si>
    <t xml:space="preserve">
00 = Kindergarten
Kindergarten through 12th grade 
Must containing leading zero for 01-09</t>
  </si>
  <si>
    <t>O</t>
  </si>
  <si>
    <t>Ethnicity - Hispanic/Latino</t>
  </si>
  <si>
    <t>Paper and Online:
Y
or Blank</t>
  </si>
  <si>
    <t>Ethnicity of student
Y = Yes Hispanic/Latino</t>
  </si>
  <si>
    <t>Race - American Indian/Alaskan Native</t>
  </si>
  <si>
    <t>Paper and Online: 
Y
or Blank</t>
  </si>
  <si>
    <t>If student race is American Indian/Alaskan Native
Y = Yes</t>
  </si>
  <si>
    <t>Z</t>
  </si>
  <si>
    <t>Race - Asian</t>
  </si>
  <si>
    <t>If student race is Asian
Y = Yes</t>
  </si>
  <si>
    <t>AA</t>
  </si>
  <si>
    <t>Race - Black/African American</t>
  </si>
  <si>
    <t>If student race is Black/African American
Y = Yes</t>
  </si>
  <si>
    <t>AB</t>
  </si>
  <si>
    <t>Race - Pacific Islander/Hawaiian</t>
  </si>
  <si>
    <t>If student race is Pacific Islander/Hawaiian
Y = Yes</t>
  </si>
  <si>
    <t>AC</t>
  </si>
  <si>
    <t>Race - White</t>
  </si>
  <si>
    <t>If student race is White
Y = Yes</t>
  </si>
  <si>
    <t>AD</t>
  </si>
  <si>
    <t>Native Language</t>
  </si>
  <si>
    <t>Possible values for each character in a string
A-Z,
a-z,
0-9,
space,
or entire field could be Blank</t>
  </si>
  <si>
    <t>112</t>
  </si>
  <si>
    <t>Native Language of student
Unique code identifying language for each state - This is a state defined field</t>
  </si>
  <si>
    <t>AE</t>
  </si>
  <si>
    <t>Date First Enrolled US School</t>
  </si>
  <si>
    <t>10</t>
  </si>
  <si>
    <t>MM/DD/YYYY,
or Blank</t>
  </si>
  <si>
    <t>08/30/2011</t>
  </si>
  <si>
    <r>
      <t>Date student first enrolled</t>
    </r>
    <r>
      <rPr>
        <sz val="9"/>
        <color rgb="FFFF0000"/>
        <rFont val="Arial Narrow"/>
        <family val="2"/>
      </rPr>
      <t xml:space="preserve"> </t>
    </r>
    <r>
      <rPr>
        <strike/>
        <sz val="9"/>
        <color rgb="FFFF0000"/>
        <rFont val="Arial Narrow"/>
        <family val="2"/>
      </rPr>
      <t>in district</t>
    </r>
    <r>
      <rPr>
        <sz val="9"/>
        <color rgb="FFFF0000"/>
        <rFont val="Arial Narrow"/>
        <family val="2"/>
      </rPr>
      <t xml:space="preserve"> </t>
    </r>
    <r>
      <rPr>
        <sz val="9"/>
        <rFont val="Arial Narrow"/>
        <family val="2"/>
      </rPr>
      <t>in a US School (regardless of country of origin)
MM/DD/YYYY, (Must include slashes) 
or Blank</t>
    </r>
  </si>
  <si>
    <t>AF</t>
  </si>
  <si>
    <t>Field Explanation updated to clarify</t>
  </si>
  <si>
    <t>Length of Time in LEP/ELL Program</t>
  </si>
  <si>
    <t>0-19,
or Blank</t>
  </si>
  <si>
    <t>0</t>
  </si>
  <si>
    <t xml:space="preserve">Length of Time in LEP/ELL Program in a US school (regardless of country of origin)
Valid values are 0-19. Represented in whole number of years by school year. Number of years that a student has been in a bilingual or ESOL program.  </t>
  </si>
  <si>
    <t>AG</t>
  </si>
  <si>
    <t>Title III Status</t>
  </si>
  <si>
    <t>Y
or Blank</t>
  </si>
  <si>
    <t>If the student has Title III Status
Y = Yes</t>
  </si>
  <si>
    <t>AH</t>
  </si>
  <si>
    <t>Migrant</t>
  </si>
  <si>
    <t>If the student has Migrant Status
Y = Yes Migrant</t>
  </si>
  <si>
    <t>AI</t>
  </si>
  <si>
    <t>IEP Status</t>
  </si>
  <si>
    <t>If the student has IEP Status
Y = Yes</t>
  </si>
  <si>
    <t>AJ</t>
  </si>
  <si>
    <t>504 Plan</t>
  </si>
  <si>
    <t>Y 
or Blank</t>
  </si>
  <si>
    <t>If the student has a 504 Plan
Y = Yes</t>
  </si>
  <si>
    <t>AK</t>
  </si>
  <si>
    <t>Primary Disability</t>
  </si>
  <si>
    <t>3</t>
  </si>
  <si>
    <r>
      <t xml:space="preserve">AS, 
DB, 
DD, 
HI, 
</t>
    </r>
    <r>
      <rPr>
        <strike/>
        <sz val="9"/>
        <color rgb="FFFF0000"/>
        <rFont val="Arial Narrow"/>
        <family val="2"/>
      </rPr>
      <t xml:space="preserve">ITD, </t>
    </r>
    <r>
      <rPr>
        <sz val="9"/>
        <rFont val="Arial Narrow"/>
        <family val="2"/>
      </rPr>
      <t xml:space="preserve">
ID, 
MD, 
OI, 
OHI, 
</t>
    </r>
    <r>
      <rPr>
        <strike/>
        <sz val="9"/>
        <color rgb="FFFF0000"/>
        <rFont val="Arial Narrow"/>
        <family val="2"/>
      </rPr>
      <t>SED,</t>
    </r>
    <r>
      <rPr>
        <sz val="9"/>
        <color rgb="FFFF0000"/>
        <rFont val="Arial Narrow"/>
        <family val="2"/>
      </rPr>
      <t xml:space="preserve"> ED
</t>
    </r>
    <r>
      <rPr>
        <sz val="9"/>
        <rFont val="Arial Narrow"/>
        <family val="2"/>
      </rPr>
      <t>SLD, 
SLI, 
TBI, 
VI, 
or Blank</t>
    </r>
  </si>
  <si>
    <t>AS</t>
  </si>
  <si>
    <r>
      <t xml:space="preserve">AS = Autism Spectrum Disorder, 
DB = Deaf-blindness, 
DD = Developmental Delay, 
HI = Hearing Impairment, including Deafness, 
</t>
    </r>
    <r>
      <rPr>
        <strike/>
        <sz val="9"/>
        <color rgb="FFFF0000"/>
        <rFont val="Arial Narrow"/>
        <family val="2"/>
      </rPr>
      <t>ITD = Infant/Toddler with a Disability</t>
    </r>
    <r>
      <rPr>
        <sz val="9"/>
        <rFont val="Arial Narrow"/>
        <family val="2"/>
      </rPr>
      <t xml:space="preserve">, 
ID = Intellectual Disability, 
MD = Multiple Disability, 
OI = Orthopedic Impairment, 
OHI = Other Health Impairment, 
</t>
    </r>
    <r>
      <rPr>
        <strike/>
        <sz val="9"/>
        <color rgb="FFFF0000"/>
        <rFont val="Arial Narrow"/>
        <family val="2"/>
      </rPr>
      <t>SED = Serious Emotional Disability,</t>
    </r>
    <r>
      <rPr>
        <sz val="9"/>
        <color rgb="FFFF0000"/>
        <rFont val="Arial Narrow"/>
        <family val="2"/>
      </rPr>
      <t xml:space="preserve"> ED = Emotional Disturbance</t>
    </r>
    <r>
      <rPr>
        <sz val="9"/>
        <rFont val="Arial Narrow"/>
        <family val="2"/>
      </rPr>
      <t xml:space="preserve">
SLD = Specific Learning Disability, 
SLI = Speech or Language Impairment, 
TBI = Traumatic Brain Injury, 
VI = Visual Impairment, including Blindness, 
or Blank</t>
    </r>
  </si>
  <si>
    <t>Valid Values and Field Explanation columns have been updated to 
remove ITD and 
change SED to ED</t>
  </si>
  <si>
    <t>Secondary Disability</t>
  </si>
  <si>
    <t>TBI</t>
  </si>
  <si>
    <t>AM</t>
  </si>
  <si>
    <t>LIEP Classification</t>
  </si>
  <si>
    <t>EBL,
MBL,
ETI,
MNL,
EEO,
MEO,
NSP,
or Blank</t>
  </si>
  <si>
    <t>MBL</t>
  </si>
  <si>
    <t>EBL = EL Bilingual
MBL = Mixed Bilingual
ETI = EL-Specific Transition Instruction
MNL = Mixed Class with Native Language Support
EEO = EL – specific with English-only support
MEO = Mixed Class with English-only Support
NSP = No Support Provided
or Blank</t>
  </si>
  <si>
    <t>AN</t>
  </si>
  <si>
    <t>LIEP - Parental Refusal</t>
  </si>
  <si>
    <t xml:space="preserve">Y
or Blank  </t>
  </si>
  <si>
    <t>Indicates if the student's parent has refused language services
Y = Yes</t>
  </si>
  <si>
    <t>AO</t>
  </si>
  <si>
    <t>LIEP - Optional Data</t>
  </si>
  <si>
    <t>9</t>
  </si>
  <si>
    <t>A-Z,
or Blank</t>
  </si>
  <si>
    <t>CATTWI</t>
  </si>
  <si>
    <t>LIEP - Optional Data
This is considered a "pass through" field and whatever is received as inputs will be displayed here.</t>
  </si>
  <si>
    <t>AP</t>
  </si>
  <si>
    <t>Accommodation - MC</t>
  </si>
  <si>
    <t>Manual control of item audio (MC)
Y = Yes</t>
  </si>
  <si>
    <t>MC - Accommodation</t>
  </si>
  <si>
    <t>AQ</t>
  </si>
  <si>
    <t>Accommodation - RA</t>
  </si>
  <si>
    <t>Repeat item audio (RA)
Y = Yes</t>
  </si>
  <si>
    <t>RA - Accommodation</t>
  </si>
  <si>
    <t>AR</t>
  </si>
  <si>
    <t>Accommodation - ES</t>
  </si>
  <si>
    <t>Extended speaking test response time (ES)
Y = Yes</t>
  </si>
  <si>
    <t>ES - Accommodation</t>
  </si>
  <si>
    <t>Accommodation - LP</t>
  </si>
  <si>
    <t>Large Print (LP)
Y = Yes</t>
  </si>
  <si>
    <t>LP - Accommodation</t>
  </si>
  <si>
    <t>AT</t>
  </si>
  <si>
    <t>Accommodation - BR</t>
  </si>
  <si>
    <r>
      <rPr>
        <strike/>
        <sz val="9"/>
        <rFont val="Arial Narrow"/>
        <family val="2"/>
      </rPr>
      <t xml:space="preserve">U,
C
</t>
    </r>
    <r>
      <rPr>
        <sz val="9"/>
        <color rgb="FFFF0000"/>
        <rFont val="Arial Narrow"/>
        <family val="2"/>
      </rPr>
      <t xml:space="preserve">NC, 
NU,
TC, 
TU
</t>
    </r>
    <r>
      <rPr>
        <sz val="9"/>
        <rFont val="Arial Narrow"/>
        <family val="2"/>
      </rPr>
      <t>Y,
or Blank</t>
    </r>
  </si>
  <si>
    <r>
      <t xml:space="preserve">Braille (BR)
</t>
    </r>
    <r>
      <rPr>
        <sz val="9"/>
        <color rgb="FFFF0000"/>
        <rFont val="Arial Narrow"/>
        <family val="2"/>
      </rPr>
      <t>NC = Nemeth Contracted, 
NU = Nemeth Uncontracted,
TC = Technical Contracted (applicable to grades 6-12 only)
TU = Technical Uncontracted (applicable to grades 6-12 only)</t>
    </r>
    <r>
      <rPr>
        <sz val="9"/>
        <rFont val="Arial Narrow"/>
        <family val="2"/>
      </rPr>
      <t xml:space="preserve">
Y = "yes" was selected in WIDA AMS or bubbled in on the test booklet</t>
    </r>
  </si>
  <si>
    <t>BR - Accommodation</t>
  </si>
  <si>
    <t>AU</t>
  </si>
  <si>
    <t xml:space="preserve">Updated Valid Values to NC, NU, TC, TU. Updated field explanation. </t>
  </si>
  <si>
    <t>Accommodation - SD</t>
  </si>
  <si>
    <t>Interpreter signs test directions in ASL (SD)
Y = Yes</t>
  </si>
  <si>
    <t>SD - Accommodation</t>
  </si>
  <si>
    <t>AV</t>
  </si>
  <si>
    <t>Accommodation - IR</t>
  </si>
  <si>
    <t>In-Person Human Reader (IR)
Y = Yes</t>
  </si>
  <si>
    <t>AW</t>
  </si>
  <si>
    <t>Added Accommodation IR</t>
  </si>
  <si>
    <t>Accommodation - RP</t>
  </si>
  <si>
    <t>Repeat Human Reader (RP)
Y = Yes</t>
  </si>
  <si>
    <t>AX</t>
  </si>
  <si>
    <t>Added Accommodation RP</t>
  </si>
  <si>
    <t>HR - Accommodation</t>
  </si>
  <si>
    <t>Human reader for response options (HR)
Y = Yes</t>
  </si>
  <si>
    <t>Removed Accommodation HR</t>
  </si>
  <si>
    <t>RR - Accommodation</t>
  </si>
  <si>
    <t>Human reader for repeat of response options (RR)
Y = Yes</t>
  </si>
  <si>
    <t>Removed Accommodation RR</t>
  </si>
  <si>
    <t>HI - Accommodation</t>
  </si>
  <si>
    <t>Human reader for items (HI)
Y = Yes</t>
  </si>
  <si>
    <t>AY</t>
  </si>
  <si>
    <t>Removed Accommodation HI</t>
  </si>
  <si>
    <t>RI - Accommodation</t>
  </si>
  <si>
    <t>Human reader for repeat of items (RI)
Y = Yes</t>
  </si>
  <si>
    <t>AZ</t>
  </si>
  <si>
    <t>Removed Accommodation RI</t>
  </si>
  <si>
    <t>Accommodation - SR</t>
  </si>
  <si>
    <t>Scribe (SR)
Y = Yes</t>
  </si>
  <si>
    <t>SR - Accommodation</t>
  </si>
  <si>
    <t>Accommodation - WD</t>
  </si>
  <si>
    <t>1</t>
  </si>
  <si>
    <t>Word processor or similar keyboarding device to respond to test items (WD)
Y = Yes</t>
  </si>
  <si>
    <t>WD - Accommodation</t>
  </si>
  <si>
    <t>Accommodation - RD</t>
  </si>
  <si>
    <t>Student responds using a recording device, which is played back and transcribed by the student (RD)
Y = Yes</t>
  </si>
  <si>
    <t>RD - Accommodation</t>
  </si>
  <si>
    <t>BA</t>
  </si>
  <si>
    <t>Accommodation - NS</t>
  </si>
  <si>
    <t>Test may be administered in a non-school setting (NS)
Y = Yes</t>
  </si>
  <si>
    <t>NS - Accommodation</t>
  </si>
  <si>
    <t>BB</t>
  </si>
  <si>
    <t>ET - Accommodation</t>
  </si>
  <si>
    <t>Extended testing time within the school day (ET)
Y = Yes</t>
  </si>
  <si>
    <t>BE</t>
  </si>
  <si>
    <t>Removed Accommodation ET</t>
  </si>
  <si>
    <t>Accommodation - EM</t>
  </si>
  <si>
    <t>Extended testing of a test domain over multiple days (EM)
Y = Yes</t>
  </si>
  <si>
    <t>EM - Accommodation</t>
  </si>
  <si>
    <t>BC</t>
  </si>
  <si>
    <t>Student Type</t>
  </si>
  <si>
    <t>N,
C,
H,
or P</t>
  </si>
  <si>
    <t>Student is 
N = Non-Public (Private), 
C = Charter, 
H = Homeschool, 
P = Public, 
or Blank (which defaults to Public)</t>
  </si>
  <si>
    <t>BF</t>
  </si>
  <si>
    <t>State Defined Optional Data</t>
  </si>
  <si>
    <t>ABC123DEF4</t>
  </si>
  <si>
    <t>State Designated Additional Data - Defined by State
See State Provided Special Instructions
This is considered a "pass-through" field and whatever is received as inputs will be displayed here.</t>
  </si>
  <si>
    <t>BD</t>
  </si>
  <si>
    <t>District Defined Optional Data</t>
  </si>
  <si>
    <t>123 BC456D</t>
  </si>
  <si>
    <t>District Designated Additional Data (this may also be additional State Data)
See State Provided Special Instructions
This is considered a "pass-through" field and whatever is received as inputs will be displayed here.</t>
  </si>
  <si>
    <t>Additional field to be used by a state if needed</t>
  </si>
  <si>
    <t>1234  nmlip</t>
  </si>
  <si>
    <t>State Additional Data 
See State Provided  Special Instructions
This is considered a "pass-through" field and whatever is received as inputs will be displayed here.</t>
  </si>
  <si>
    <t>BG</t>
  </si>
  <si>
    <t>Proficiency Level - Listening</t>
  </si>
  <si>
    <t>1.0-6.0
NA
Blank</t>
  </si>
  <si>
    <t>Students Listening Proficiency Level for either Online or Paper
NA = one of the four Do Not Scores 
Absent, Invalid, Declined, Exempted Special Ed/504
Always display to the tenth, e.g., 1.0 or 5.9
Blank = domain was not attempted for this record</t>
  </si>
  <si>
    <t>Listening Proficiency Level</t>
  </si>
  <si>
    <t>CO</t>
  </si>
  <si>
    <t>Proficiency Level - Reading</t>
  </si>
  <si>
    <t>Students Reading Proficiency Level for either Online or Paper
NA = one of the four Do Not Scores 
Absent, Invalid, Declined, Exempted Special Ed/504
Always display to the tenth, e.g., 1.0 or 5.9
Blank = domain was not attempted for this record</t>
  </si>
  <si>
    <t>Reading Proficiency Level</t>
  </si>
  <si>
    <t>CP</t>
  </si>
  <si>
    <t>Proficiency Level - Speaking</t>
  </si>
  <si>
    <t>Students Speaking Proficiency Level for either Online or Paper
NA = one of the four Do Not Scores 
Absent, Invalid, Declined, Exempted Special Ed/504
Always display to the tenth, e.g., 1.0 or 5.9
Blank = domain was not attempted for this record</t>
  </si>
  <si>
    <t>Speaking Proficiency Level</t>
  </si>
  <si>
    <t>CQ</t>
  </si>
  <si>
    <t>Proficiency Level - Writing</t>
  </si>
  <si>
    <t>Students Writing Proficiency Level for either Online or Paper
NA = one of the four Do Not Scores 
Absent, Invalid, Declined, Exempted Special Ed/504
Always display to the tenth, e.g., 1.0 or 5.9
Blank = domain was not attempted for this record</t>
  </si>
  <si>
    <t>Writing Proficiency Level</t>
  </si>
  <si>
    <t>CR</t>
  </si>
  <si>
    <t>Proficiency Level - Comprehension</t>
  </si>
  <si>
    <t>Students Comprehension Proficiency Level for either Online or Paper
NA = one of the four Do Not Scores 
Absent, Invalid, Declined, Exempted Special Ed/504
Always display to the tenth, e.g., 1.0 or 5.9
Blank = Listening and/or Reading domains were not attempted for this record</t>
  </si>
  <si>
    <t>Comprehension Proficiency Level</t>
  </si>
  <si>
    <t>CS</t>
  </si>
  <si>
    <t>Proficiency Level - Literacy</t>
  </si>
  <si>
    <t>Students Literacy Proficiency Level for either Online or Paper
NA = one of the four Do Not Scores 
Absent, Invalid, Declined, Exempted Special Ed/504
Always display to the tenth, e.g., 1.0 or 5.9
Blank = Reading and/or Writing domains were not attempted for this record</t>
  </si>
  <si>
    <t>Literacy Proficiency Level</t>
  </si>
  <si>
    <t>CU</t>
  </si>
  <si>
    <t>Proficiency Level - Oral</t>
  </si>
  <si>
    <t>Students Oral Proficiency Level for either Online or Paper
NA = one of the four Do Not Scores 
Absent, Invalid, Declined, Exempted Special Ed/504
Always display to the tenth, e.g., 1.0 or 5.9
Blank = Speaking and/or Listening domains were not attempted for this record</t>
  </si>
  <si>
    <t>Oral Proficiency Level</t>
  </si>
  <si>
    <t>CT</t>
  </si>
  <si>
    <t>Proficiency Level - Overall</t>
  </si>
  <si>
    <r>
      <t xml:space="preserve">Students </t>
    </r>
    <r>
      <rPr>
        <sz val="9"/>
        <color rgb="FFFF0000"/>
        <rFont val="Arial Narrow"/>
        <family val="2"/>
      </rPr>
      <t>Overall</t>
    </r>
    <r>
      <rPr>
        <sz val="9"/>
        <rFont val="Arial Narrow"/>
        <family val="2"/>
      </rPr>
      <t xml:space="preserve"> Proficiency Level for either Online or Paper
NA = one of the four Do Not Scores 
Absent, Invalid, Declined, Exempted Special Ed/504
Always display to the tenth, e.g., 1.0 or 5.9
Blank = Not all domains were attempted for this record</t>
    </r>
  </si>
  <si>
    <t>Composite (Overall) Proficiency Level</t>
  </si>
  <si>
    <t>CV</t>
  </si>
  <si>
    <t>Scale Score - Listening</t>
  </si>
  <si>
    <t>100-600 
NA
Blank</t>
  </si>
  <si>
    <t>Students Listening Scale Score for either Online or Paper
NA = one of the four Do Not Scores 
Absent, Invalid, Declined, Exempted Special Ed/504
Blank = domain was not attempted for this record</t>
  </si>
  <si>
    <t>Listening Scale Score</t>
  </si>
  <si>
    <t>CG</t>
  </si>
  <si>
    <t>Scale Score - Reading</t>
  </si>
  <si>
    <t>Students Reading Scale Score for either Online or Paper
NA = one of the four Do Not Scores 
Absent, Invalid, Declined, Exempted Special Ed/504
Blank = domain was not attempted for this record</t>
  </si>
  <si>
    <t>Reading Scale Score</t>
  </si>
  <si>
    <t>CH</t>
  </si>
  <si>
    <t>Scale Score - Speaking</t>
  </si>
  <si>
    <t>Students Speaking Scale Score for either Online or Paper
NA = one of the four Do Not Scores 
Absent, Invalid, Declined, Exempted Special Ed/504
Blank = domain was not attempted for this record</t>
  </si>
  <si>
    <t>Speaking Scale Score</t>
  </si>
  <si>
    <t>CI</t>
  </si>
  <si>
    <t>Scale Score - Writing</t>
  </si>
  <si>
    <t>Students Writing Scale Score for either Online or Paper 
NA = one of the four Do Not Scores 
Absent, Invalid, Declined, Exempted Special Ed/504
Blank = domain was not attempted for this record</t>
  </si>
  <si>
    <t>Writing Scale Score</t>
  </si>
  <si>
    <t>CJ</t>
  </si>
  <si>
    <t>Scale Score - Comprehension</t>
  </si>
  <si>
    <t>Students Comprehension Score for either Online or Paper
0.7 Reading + 0.3 Listening Scale Score 
If either Domain has a Do Not Score Code = NA, this would trump all other scores and NA would be populated 
Blank = Listening and/or Reading domains were not attempted for this record</t>
  </si>
  <si>
    <t>Comprehension Scale Score</t>
  </si>
  <si>
    <t>CJ\K</t>
  </si>
  <si>
    <t>Scale Score - Literacy</t>
  </si>
  <si>
    <t>100-600 
NA
or Blank</t>
  </si>
  <si>
    <t>Students Literacy Scale Score for either Online or Paper
0.5 Reading + 0.5 Writing
If either Domain has a Do Not Score Code = NA, this would trump all other scores and NA would be populated 
Blank = Reading and/or Writing domains were not attempted for this record</t>
  </si>
  <si>
    <t>Literacy Scale Score</t>
  </si>
  <si>
    <t>CM</t>
  </si>
  <si>
    <t>Scale Score - Oral</t>
  </si>
  <si>
    <t>Students Oral Scale Score for either Online or Paper
0.5 Listening + 0.5 Speaking Scale Score
If either Domain has a Do Not Score Code = NA, this would trump all other scores and NA would be populated 
Blank = Speaking and/or Listening domains were not attempted for this record</t>
  </si>
  <si>
    <t>Oral Scale Score</t>
  </si>
  <si>
    <t>CL</t>
  </si>
  <si>
    <t>Scale Score - Overall</t>
  </si>
  <si>
    <r>
      <t>Students</t>
    </r>
    <r>
      <rPr>
        <sz val="9"/>
        <color rgb="FFFF0000"/>
        <rFont val="Arial Narrow"/>
        <family val="2"/>
      </rPr>
      <t xml:space="preserve"> Overall</t>
    </r>
    <r>
      <rPr>
        <sz val="9"/>
        <rFont val="Arial Narrow"/>
        <family val="2"/>
      </rPr>
      <t xml:space="preserve"> Scale Score for either Online or Paper
0.35 Reading + 0.35 Writing + 0.15 Listening + 0.15 Speaking 
If either Domain has a Do Not Score Code = NA, this would trump all other scores and NA would be populated 
Blank = Not all domains were attempted for this record</t>
    </r>
  </si>
  <si>
    <t>Composite (Overall) Scale Score</t>
  </si>
  <si>
    <t>CN</t>
  </si>
  <si>
    <t>CSEM - Listening</t>
  </si>
  <si>
    <t>0 - 600
NA
or entire field can be Blank</t>
  </si>
  <si>
    <t>The final CSEM calculated at the completion of the operational listening assessment
NA = one of the four Do Not Scores 
Absent, Invalid, Declined, Exempted Special Ed/504
Blank = domain was not attempted for this record</t>
  </si>
  <si>
    <t>ET</t>
  </si>
  <si>
    <t>CSEM - Reading</t>
  </si>
  <si>
    <t>EU</t>
  </si>
  <si>
    <t>CSEM - Speaking</t>
  </si>
  <si>
    <t>EV</t>
  </si>
  <si>
    <t>CSEM - Writing</t>
  </si>
  <si>
    <t>EW</t>
  </si>
  <si>
    <t>CSEM - Comprehension</t>
  </si>
  <si>
    <t>The final CSEM calculated at the completion of the operational reading and listening assessments
If either Domain has a Do Not Score Code = NA, this would trump all other scores and NA would be populated 
Blank = Listening and/or Reading domains were not attempted for this record</t>
  </si>
  <si>
    <t>EZ</t>
  </si>
  <si>
    <t>CSEM - Literacy</t>
  </si>
  <si>
    <t>The final CSEM calculated at the completion of the operational reading and writing assessments
If either Domain has a Do Not Score Code = NA, this would trump all other scores and NA would be populated 
Blank = Listening and/or Writing domains were not attempted for this record</t>
  </si>
  <si>
    <t>EY</t>
  </si>
  <si>
    <t>CSEM - Oral</t>
  </si>
  <si>
    <t>The final CSEM calculated at the completion of the operational speaking and listening assessments
If either Domain has a Do Not Score Code = NA, this would trump all other scores and NA would be populated 
Blank = Listening and/or Speaking domains were not attempted for this record</t>
  </si>
  <si>
    <t>EX</t>
  </si>
  <si>
    <t>CSEM - Overall</t>
  </si>
  <si>
    <t>The final CSEM calculated at the completion of the operational listening, reading, speaking, and writing assessments
If either Domain has a Do Not Score Code = NA, this would trump all other scores and NA would be populated 
Blank = Not all domains were attempted for this record</t>
  </si>
  <si>
    <t>FA</t>
  </si>
  <si>
    <t>Confidence Low Score - Listening</t>
  </si>
  <si>
    <t>100-600
NA
Blank</t>
  </si>
  <si>
    <t>Low End of Score Confidence Range
Students Scale Score - CSEM for Listening
NA = one of the four Do Not Scores 
Blank = No Scale Score</t>
  </si>
  <si>
    <t>Listening Confidence - Low Score</t>
  </si>
  <si>
    <t>DB</t>
  </si>
  <si>
    <t>Confidence High Score - Listening</t>
  </si>
  <si>
    <t>High End of Score Confidence Range
Students Scale Score + CSEM for Listening
NA = one of the four Do Not Scores 
Blank = No Scale Score</t>
  </si>
  <si>
    <t>Listening Confidence - High Score</t>
  </si>
  <si>
    <t>DA</t>
  </si>
  <si>
    <t>Confidence Low Score - Reading</t>
  </si>
  <si>
    <t>Low End of Score Confidence Range
Students Scale Score - CSEM for Reading
NA = one of the four Do Not Scores 
Blank = No Scale Score</t>
  </si>
  <si>
    <t>Reading Confidence - Low Score</t>
  </si>
  <si>
    <t>DD</t>
  </si>
  <si>
    <t>Confidence High Score - Reading</t>
  </si>
  <si>
    <t>High End of Score Confidence Range
Students Scale Score + CSEM for Reading
NA = one of the four Do Not Scores 
Blank = No Scale Score</t>
  </si>
  <si>
    <t>Reading Confidence - High Score</t>
  </si>
  <si>
    <t>DC</t>
  </si>
  <si>
    <t>Confidence Low Score - Speaking</t>
  </si>
  <si>
    <t>Low End of Score Confidence Range 
Students Scale Score - CSEM for Speaking
NA = one of the four Do Not Scores 
Blank = No Scale Score</t>
  </si>
  <si>
    <t>Speaking Confidence - Low Score</t>
  </si>
  <si>
    <t>DF</t>
  </si>
  <si>
    <t>Confidence High Score - Speaking</t>
  </si>
  <si>
    <t>High End of Score Confidence Range
Students Scale Score + CSEM for Speaking
NA = one of the four Do Not Scores 
Blank = No Scale Score</t>
  </si>
  <si>
    <t>Speaking Confidence - High Score</t>
  </si>
  <si>
    <t>DE</t>
  </si>
  <si>
    <t>Confidence Low Score - Writing</t>
  </si>
  <si>
    <t>Low End of Score Confidence Range
Students Scale Score + CSEM for Writing
NA = one of the four Do Not Scores 
Blank = No Scale Score</t>
  </si>
  <si>
    <t>Writing Confidence - Low Score</t>
  </si>
  <si>
    <t>DH</t>
  </si>
  <si>
    <t>Confidence High Score - Writing</t>
  </si>
  <si>
    <t>High End of Score Confidence Range
Students Scale Score + CSEM for Writing
NA = one of the four Do Not Scores 
Blank = No Scale Score</t>
  </si>
  <si>
    <t>Writing Confidence - High Score</t>
  </si>
  <si>
    <t>DG</t>
  </si>
  <si>
    <t>Confidence Low Score - Comprehension</t>
  </si>
  <si>
    <t>Low End of Score Confidence Range
Students Scale Score - SEM for Comprehension
NA = one of the four Do Not Scores 
Blank = No Scale Score</t>
  </si>
  <si>
    <t>Comprehension Confidence - Low Score</t>
  </si>
  <si>
    <t>DJ</t>
  </si>
  <si>
    <t>Confidence High Score - Comprehension</t>
  </si>
  <si>
    <t>High End of Score Confidence Range
Students Scale Score + SEM for Comprehension
NA = one of the four Do Not Scores 
Blank = No Scale Score</t>
  </si>
  <si>
    <t>Comprehension Confidence - High Score</t>
  </si>
  <si>
    <t>DI</t>
  </si>
  <si>
    <t>Confidence Low Score - Literacy</t>
  </si>
  <si>
    <t>Low End of Score Confidence Range
Students Scale Score - SEM for Literacy Confidence
NA = one of the four Do Not Scores 
Blank = No Scale Score</t>
  </si>
  <si>
    <t>Literacy Confidence - Low Score</t>
  </si>
  <si>
    <t>DN</t>
  </si>
  <si>
    <t>Confidence High Score - Literacy</t>
  </si>
  <si>
    <t>High End of Score Confidence Range
Students Scale Score + SEM for Literacy Confidence
NA = one of the four Do Not Scores 
Blank = No Scale Score</t>
  </si>
  <si>
    <t>Literacy Confidence - High Score</t>
  </si>
  <si>
    <t>DM</t>
  </si>
  <si>
    <t>Confidence Low Score - Oral</t>
  </si>
  <si>
    <t>Low End of Score Confidence Range
Students Scale Score - SEM for Oral Confidence
NA = one of the four Do Not Scores 
Blank = No Scale Score</t>
  </si>
  <si>
    <t>Oral Confidence - Low Score</t>
  </si>
  <si>
    <t>DL</t>
  </si>
  <si>
    <t>Confidence High Score - Oral</t>
  </si>
  <si>
    <t>High End of Score Confidence Range
Students Scale Score + SEM for Oral Confidence
NA = one of the four Do Not Scores 
Blank = No Scale Score</t>
  </si>
  <si>
    <t>Oral Confidence - High Score</t>
  </si>
  <si>
    <t>DK</t>
  </si>
  <si>
    <t>Confidence Low Score - Overall</t>
  </si>
  <si>
    <r>
      <t xml:space="preserve">Low End of Score Confidence Range
Students Scale Score - SEM for </t>
    </r>
    <r>
      <rPr>
        <sz val="9"/>
        <color rgb="FFFF0000"/>
        <rFont val="Arial Narrow"/>
        <family val="2"/>
      </rPr>
      <t>Overall</t>
    </r>
    <r>
      <rPr>
        <sz val="9"/>
        <rFont val="Arial Narrow"/>
        <family val="2"/>
      </rPr>
      <t xml:space="preserve"> Confidence
NA = one of the four Do Not Scores 
Blank = No Scale Score</t>
    </r>
  </si>
  <si>
    <t>Composite (Overall) Confidence - Low Score</t>
  </si>
  <si>
    <t>DP</t>
  </si>
  <si>
    <t>Confidence High Score - Overall</t>
  </si>
  <si>
    <r>
      <t xml:space="preserve">High End of Score Confidence Range
Students Scale Score + SEM for </t>
    </r>
    <r>
      <rPr>
        <sz val="9"/>
        <color rgb="FFFF0000"/>
        <rFont val="Arial Narrow"/>
        <family val="2"/>
      </rPr>
      <t>Overall</t>
    </r>
    <r>
      <rPr>
        <sz val="9"/>
        <rFont val="Arial Narrow"/>
        <family val="2"/>
      </rPr>
      <t xml:space="preserve"> Confidence
NA = one of the four Do Not Scores 
Blank = No Scale Score</t>
    </r>
  </si>
  <si>
    <t>Composite (Overall) Confidence - High Score</t>
  </si>
  <si>
    <t>DO</t>
  </si>
  <si>
    <t>Do Not Score Code - Listening</t>
  </si>
  <si>
    <t>ABS
INV
DEC
SPD
or Blank</t>
  </si>
  <si>
    <t>ABS</t>
  </si>
  <si>
    <t>Do Not Score Code was indicated in AMS or bubbled on booklet
ABS = Absent
INV = Invalid
DEC = Declined
SPD = Deferred Special Education/504
Blank = Do Not Score Code Not Provided or Domain not taken</t>
  </si>
  <si>
    <t>CW</t>
  </si>
  <si>
    <t>Do Not Score Code - Reading</t>
  </si>
  <si>
    <t>INV</t>
  </si>
  <si>
    <t>CX</t>
  </si>
  <si>
    <t>Do Not Score Code - Speaking</t>
  </si>
  <si>
    <t>DEC</t>
  </si>
  <si>
    <t>CY</t>
  </si>
  <si>
    <t>Do Not Score Code - Writing</t>
  </si>
  <si>
    <t>SPD</t>
  </si>
  <si>
    <t>CZ</t>
  </si>
  <si>
    <t>Form Number</t>
  </si>
  <si>
    <r>
      <t>Unique ACCESS form Identifier 
This is the Series number (</t>
    </r>
    <r>
      <rPr>
        <sz val="9"/>
        <color rgb="FFFF0000"/>
        <rFont val="Arial Narrow"/>
        <family val="2"/>
      </rPr>
      <t>503</t>
    </r>
    <r>
      <rPr>
        <sz val="9"/>
        <rFont val="Arial Narrow"/>
        <family val="2"/>
      </rPr>
      <t>)</t>
    </r>
  </si>
  <si>
    <t>BH</t>
  </si>
  <si>
    <t>Form number updated</t>
  </si>
  <si>
    <t>Test Completion Date</t>
  </si>
  <si>
    <t>MM/DD/YYYY
or Blank</t>
  </si>
  <si>
    <t>03/30/2014</t>
  </si>
  <si>
    <t>Date student completed testing in school: MM/DD/YYYY - 03/30/2014 (March 30, 2014) or 00/00/0000 = Blank 
The latest date of either the field on the front cover of the paper test or the date the student "completed" the online test for the final domain</t>
  </si>
  <si>
    <t>DQ</t>
  </si>
  <si>
    <t>Mode of Administration - Listening</t>
  </si>
  <si>
    <t>Online
Paper
or entire field can be Blank</t>
  </si>
  <si>
    <t>Online</t>
  </si>
  <si>
    <t>Students Mode of Administration
Entire field Blank =  Not taken</t>
  </si>
  <si>
    <t>EM</t>
  </si>
  <si>
    <t>Mode of Administration - Reading</t>
  </si>
  <si>
    <t>EN</t>
  </si>
  <si>
    <t>Mode of Administration - Speaking</t>
  </si>
  <si>
    <t>Paper</t>
  </si>
  <si>
    <t>EO</t>
  </si>
  <si>
    <t>Mode of Administration - Writing</t>
  </si>
  <si>
    <r>
      <rPr>
        <strike/>
        <sz val="9"/>
        <rFont val="Arial Narrow"/>
        <family val="2"/>
      </rPr>
      <t xml:space="preserve">
</t>
    </r>
    <r>
      <rPr>
        <sz val="9"/>
        <rFont val="Arial Narrow"/>
        <family val="2"/>
      </rPr>
      <t>Online</t>
    </r>
  </si>
  <si>
    <t>EP</t>
  </si>
  <si>
    <t>Mode of Response - Writing</t>
  </si>
  <si>
    <t>KB
or HW
or entire field can be Blank</t>
  </si>
  <si>
    <t>KB</t>
  </si>
  <si>
    <t>Students Mode of Response for Writing
KB = Keyboard
HW = Handwriting
Entire field Blank =  Not taken and when Writing Status is Blank</t>
  </si>
  <si>
    <t>EQ</t>
  </si>
  <si>
    <t>Reported Mode</t>
  </si>
  <si>
    <t>Online
Paper
Mixed</t>
  </si>
  <si>
    <t>Mixed</t>
  </si>
  <si>
    <t>If all tests were online = Online
If all tests were paper = Paper
If some tests were paper and some tests were online = Mixed</t>
  </si>
  <si>
    <t>EL</t>
  </si>
  <si>
    <t>Cluster - Listening</t>
  </si>
  <si>
    <t xml:space="preserve">
Paper: 0, 1, 2, 3, 4, 6, 9, Blank
Online: 1, 2, 4, 6, 9, Blank</t>
  </si>
  <si>
    <t>This is the tested Grade Cluster of the Student
Online: 1 = 1, 2-3 = 2, 4-5 = 4, 6-8 = 6, 9-12 = 9
Paper: Kindergarten = 0, 1 = 1, 2 = 2, 3 = 3, 4-5 = 4, 6-8 = 6, 9-12 = 9
Students should not be testing dual mode. Since the Speaking score sheet for Grades 2 and 3 is attached at the end of the Test Booklet for L, R and W, use the L, R, W  cluster.
Blank if the domain is not taken</t>
  </si>
  <si>
    <t>P</t>
  </si>
  <si>
    <t>Cluster - Reading</t>
  </si>
  <si>
    <t>Q</t>
  </si>
  <si>
    <t>Cluster - Speaking</t>
  </si>
  <si>
    <t>R</t>
  </si>
  <si>
    <t>Cluster - Writing</t>
  </si>
  <si>
    <t>S</t>
  </si>
  <si>
    <t>Tier - Listening</t>
  </si>
  <si>
    <t>Paper: A, BC, -, Blank
Online: Blank
Braille: BR</t>
  </si>
  <si>
    <t>Paper: A, BC, BR (student took Braille) or a dash (student took Kindergarten).  Blank if the domain is not taken. This field captures paper test's static tier information from the test booklet/answer document of R, L, and W. 
Online: Blank</t>
  </si>
  <si>
    <t>T</t>
  </si>
  <si>
    <t>Tier - Reading</t>
  </si>
  <si>
    <t>U</t>
  </si>
  <si>
    <t>Tier - Speaking</t>
  </si>
  <si>
    <t>Paper: A, BC, -, Blank
Online: PA, A, BC, Blank
Braille: BR</t>
  </si>
  <si>
    <t>Paper: A, BC, BR (student took Braille) or a dash (student took Kindergarten).  This field captures paper test's static tier information from the test booklet/answer document of R, L, and W. 
Online: PA, A, BC
Blank if the domain is not taken.</t>
  </si>
  <si>
    <t>V</t>
  </si>
  <si>
    <t>Tier - Writing</t>
  </si>
  <si>
    <t>Paper: A, BC, -, Blank
Online: A, BC, Blank
Braille: BR</t>
  </si>
  <si>
    <t>Paper: A, BC, BR (student took Braille) or a dash (student took Kindergarten).  This field captures paper test's static tier information from the test booklet/answer document of R, L, and W. 
Online: A, BC
Blank if the domain is not taken.</t>
  </si>
  <si>
    <t>W</t>
  </si>
  <si>
    <t>Reported Tier</t>
  </si>
  <si>
    <r>
      <rPr>
        <strike/>
        <sz val="9"/>
        <rFont val="Arial Narrow"/>
        <family val="2"/>
      </rPr>
      <t xml:space="preserve">1
</t>
    </r>
    <r>
      <rPr>
        <sz val="9"/>
        <rFont val="Arial Narrow"/>
        <family val="2"/>
      </rPr>
      <t>2</t>
    </r>
  </si>
  <si>
    <r>
      <t xml:space="preserve">Paper and Online: 
A, </t>
    </r>
    <r>
      <rPr>
        <sz val="9"/>
        <color rgb="FFFF0000"/>
        <rFont val="Arial Narrow"/>
        <family val="2"/>
      </rPr>
      <t>BC</t>
    </r>
    <r>
      <rPr>
        <sz val="9"/>
        <rFont val="Arial Narrow"/>
        <family val="2"/>
      </rPr>
      <t xml:space="preserve">
</t>
    </r>
    <r>
      <rPr>
        <strike/>
        <sz val="9"/>
        <rFont val="Arial Narrow"/>
        <family val="2"/>
      </rPr>
      <t xml:space="preserve">B, 
C,
</t>
    </r>
    <r>
      <rPr>
        <sz val="9"/>
        <rFont val="Arial Narrow"/>
        <family val="2"/>
      </rPr>
      <t>-
or blank</t>
    </r>
  </si>
  <si>
    <r>
      <t xml:space="preserve">Combined value of Speaking and Writing tiers
"-" = Kindergarten
blank = the student only took Listening and Reading. 
Speaking Tier A + Writing Tier A = Reported Tier A
Speaking Tier BC (paper, online) + Writing Tier BC = Reported Tier </t>
    </r>
    <r>
      <rPr>
        <sz val="9"/>
        <color rgb="FFFF0000"/>
        <rFont val="Arial Narrow"/>
        <family val="2"/>
      </rPr>
      <t>B</t>
    </r>
    <r>
      <rPr>
        <sz val="9"/>
        <rFont val="Arial Narrow"/>
        <family val="2"/>
      </rPr>
      <t xml:space="preserve">C
Speaking Tier BR + Writing Tier BR = Reported Tier </t>
    </r>
    <r>
      <rPr>
        <sz val="9"/>
        <color rgb="FFFF0000"/>
        <rFont val="Arial Narrow"/>
        <family val="2"/>
      </rPr>
      <t>B</t>
    </r>
    <r>
      <rPr>
        <sz val="9"/>
        <rFont val="Arial Narrow"/>
        <family val="2"/>
      </rPr>
      <t>C
For cases where Speaking and Writing Tier  are not the same, the Reported Tier will be an average of the Speaking and Writing Tiers.
For more details about Reported Tier, please see the Test Policy Handbook for State Education Agencies.</t>
    </r>
  </si>
  <si>
    <t>X</t>
  </si>
  <si>
    <t>Updated Reported Tier in Max # of characters to  be 2, Valid Values to be "a" and "BC" and  Updated Field Explanation to use A and BC.</t>
  </si>
  <si>
    <t>Tier Selection Override - Speaking</t>
  </si>
  <si>
    <t>Grades 1-12:
Paper: 
Blank
Online:
Y = Yes, Tier Selection Override was used
Blank if no override
Kindergarten:
Blank</t>
  </si>
  <si>
    <r>
      <t xml:space="preserve">Indicates if Tier Selection Override was used
</t>
    </r>
    <r>
      <rPr>
        <u/>
        <sz val="9"/>
        <rFont val="Arial Narrow"/>
        <family val="2"/>
      </rPr>
      <t>Paper 1-12</t>
    </r>
    <r>
      <rPr>
        <sz val="9"/>
        <rFont val="Arial Narrow"/>
        <family val="2"/>
      </rPr>
      <t xml:space="preserve">
Blank
</t>
    </r>
    <r>
      <rPr>
        <u/>
        <sz val="9"/>
        <rFont val="Arial Narrow"/>
        <family val="2"/>
      </rPr>
      <t>Online</t>
    </r>
    <r>
      <rPr>
        <sz val="9"/>
        <rFont val="Arial Narrow"/>
        <family val="2"/>
      </rPr>
      <t xml:space="preserve">
Y = Yes, the Speaking Tier Selection was overwritten
</t>
    </r>
    <r>
      <rPr>
        <u/>
        <sz val="9"/>
        <rFont val="Arial Narrow"/>
        <family val="2"/>
      </rPr>
      <t>Kindergarten</t>
    </r>
    <r>
      <rPr>
        <sz val="9"/>
        <rFont val="Arial Narrow"/>
        <family val="2"/>
      </rPr>
      <t xml:space="preserve">
Blank</t>
    </r>
  </si>
  <si>
    <t>Speaking Tier Selection Override</t>
  </si>
  <si>
    <t>FH</t>
  </si>
  <si>
    <t>Tier Selection Override - Writing</t>
  </si>
  <si>
    <t>Grades 1-12:
Paper: 
Blank
Online:
Y
Blank if no override
Kindergarten:
Blank</t>
  </si>
  <si>
    <r>
      <t xml:space="preserve">Indicates if Tier Selection Override was used
</t>
    </r>
    <r>
      <rPr>
        <u/>
        <sz val="9"/>
        <rFont val="Arial Narrow"/>
        <family val="2"/>
      </rPr>
      <t>Paper 1-12</t>
    </r>
    <r>
      <rPr>
        <sz val="9"/>
        <rFont val="Arial Narrow"/>
        <family val="2"/>
      </rPr>
      <t xml:space="preserve">
Blank
</t>
    </r>
    <r>
      <rPr>
        <u/>
        <sz val="9"/>
        <rFont val="Arial Narrow"/>
        <family val="2"/>
      </rPr>
      <t>Online</t>
    </r>
    <r>
      <rPr>
        <sz val="9"/>
        <rFont val="Arial Narrow"/>
        <family val="2"/>
      </rPr>
      <t xml:space="preserve">
Y = Yes, the Writing Tier Selection was overwritten
</t>
    </r>
    <r>
      <rPr>
        <u/>
        <sz val="9"/>
        <rFont val="Arial Narrow"/>
        <family val="2"/>
      </rPr>
      <t>Kindergarten</t>
    </r>
    <r>
      <rPr>
        <sz val="9"/>
        <rFont val="Arial Narrow"/>
        <family val="2"/>
      </rPr>
      <t xml:space="preserve">
Blank</t>
    </r>
  </si>
  <si>
    <t>Writing Tier Selection Override</t>
  </si>
  <si>
    <t>FI</t>
  </si>
  <si>
    <t>Domain Termination - Listening</t>
  </si>
  <si>
    <t>A,
M,
N,
or Blank</t>
  </si>
  <si>
    <t>A = Automatic (End of test window DRC terminates)
M = Manual (User clicked "end incomplete domain" button in AMS)
N = No domain termination
Blank if domain was not taken for this record</t>
  </si>
  <si>
    <t>BQ</t>
  </si>
  <si>
    <t>Domain Termination - Reading</t>
  </si>
  <si>
    <t>BR</t>
  </si>
  <si>
    <t>Domain Termination - Speaking</t>
  </si>
  <si>
    <t>BS</t>
  </si>
  <si>
    <t>Domain Termination - Writing</t>
  </si>
  <si>
    <t>BT</t>
  </si>
  <si>
    <t>Status - Listening</t>
  </si>
  <si>
    <t xml:space="preserve">
C = Complete
P = Partially Complete 
Entire field can be blank = Not Taken or domain had a Do Not Score code</t>
  </si>
  <si>
    <r>
      <rPr>
        <u/>
        <sz val="9"/>
        <rFont val="Arial Narrow"/>
        <family val="2"/>
      </rPr>
      <t>Online 1-12</t>
    </r>
    <r>
      <rPr>
        <sz val="9"/>
        <rFont val="Arial Narrow"/>
        <family val="2"/>
      </rPr>
      <t xml:space="preserve">
C = Student has submitted a response for all scored items.
P = Student has submitted a response to at least one scored item, but not all scored items.  
Entire field blank = student did not submit a response for any scored item or a do not score code was entered for the domain. 
</t>
    </r>
    <r>
      <rPr>
        <u/>
        <sz val="9"/>
        <rFont val="Arial Narrow"/>
        <family val="2"/>
      </rPr>
      <t>Paper 1-12</t>
    </r>
    <r>
      <rPr>
        <sz val="9"/>
        <rFont val="Arial Narrow"/>
        <family val="2"/>
      </rPr>
      <t xml:space="preserve">
C = Student’s booklet has all items with a bubbled response. 
P = Student’s booklet has at least one item bubbled response, but not all items have bubbles responses. 
Entire field blank = Student’s booklet has no bubbled responses or a do not score code was entered for the domain.  
</t>
    </r>
    <r>
      <rPr>
        <u/>
        <sz val="9"/>
        <rFont val="Arial Narrow"/>
        <family val="2"/>
      </rPr>
      <t>Kindergarten</t>
    </r>
    <r>
      <rPr>
        <sz val="9"/>
        <rFont val="Arial Narrow"/>
        <family val="2"/>
      </rPr>
      <t xml:space="preserve">
C = Student’s booklet has at least one or more bubbled response.
Entire field blank = Student’s booklet has no bubbled responses or a do not score code was entered for the domain.  </t>
    </r>
  </si>
  <si>
    <t>Listening - Status</t>
  </si>
  <si>
    <t>BU</t>
  </si>
  <si>
    <t>Status - Reading</t>
  </si>
  <si>
    <r>
      <rPr>
        <u/>
        <sz val="9"/>
        <rFont val="Arial Narrow"/>
        <family val="2"/>
      </rPr>
      <t>Online 1-12</t>
    </r>
    <r>
      <rPr>
        <sz val="9"/>
        <rFont val="Arial Narrow"/>
        <family val="2"/>
      </rPr>
      <t xml:space="preserve">
C = Student has submitted a response for all scored items.
P = Student has submitted a response to at least one scored item, but not all scored items.  
Entire field blank = student did not submit a response for any scored item or a do not score code was entered for the domain. 
</t>
    </r>
    <r>
      <rPr>
        <u/>
        <sz val="9"/>
        <rFont val="Arial Narrow"/>
        <family val="2"/>
      </rPr>
      <t>Paper 1-12</t>
    </r>
    <r>
      <rPr>
        <sz val="9"/>
        <rFont val="Arial Narrow"/>
        <family val="2"/>
      </rPr>
      <t xml:space="preserve">
C = Student’s booklet has all items with a bubbled response. 
P = Student’s booklet has at least one item bubbled response, but not all items have bubbles responses. 
Entire field blank = Student’s booklet has no bubbled responses or a do not score code was entered for the domain.  
</t>
    </r>
    <r>
      <rPr>
        <u/>
        <sz val="9"/>
        <rFont val="Arial Narrow"/>
        <family val="2"/>
      </rPr>
      <t xml:space="preserve">Kindergarten
</t>
    </r>
    <r>
      <rPr>
        <sz val="9"/>
        <rFont val="Arial Narrow"/>
        <family val="2"/>
      </rPr>
      <t>C = Student’s booklet has at least one or more bubbled response.
Entire field blank = Student’s booklet has no bubbled responses or a do not score code was entered for the domain.</t>
    </r>
  </si>
  <si>
    <t>Reading - Status</t>
  </si>
  <si>
    <t>BV</t>
  </si>
  <si>
    <t>Status - Speaking</t>
  </si>
  <si>
    <t xml:space="preserve">
C = Complete
P = Partially Complete 
N = Not attempted
Entire field can be blank = Not Taken or domain had a Do Not Score code</t>
  </si>
  <si>
    <r>
      <rPr>
        <u/>
        <sz val="9"/>
        <rFont val="Arial Narrow"/>
        <family val="2"/>
      </rPr>
      <t>Online 1-12</t>
    </r>
    <r>
      <rPr>
        <sz val="9"/>
        <rFont val="Arial Narrow"/>
        <family val="2"/>
      </rPr>
      <t xml:space="preserve">
C = Student has submitted a response for all scored items.
P = Student has submitted a response to at least one scored item, but not all scored items.  
N = Student logged in to the domain, but did not submit a response to any scored item. 
Entire field blank = student did not submit a response for any scored item or a do not score code was entered for the domain. 
</t>
    </r>
    <r>
      <rPr>
        <u/>
        <sz val="9"/>
        <rFont val="Arial Narrow"/>
        <family val="2"/>
      </rPr>
      <t xml:space="preserve">Paper 1-12
</t>
    </r>
    <r>
      <rPr>
        <sz val="9"/>
        <rFont val="Arial Narrow"/>
        <family val="2"/>
      </rPr>
      <t xml:space="preserve">C = Student’s booklet has all items with a bubbled response. 
P = Student’s booklet has at least one item bubbled in, but not all items have bubbles filled in. 
Entire field blank = Student’s booklet has no bubbled responses or a do not score code was entered for the domain.
</t>
    </r>
    <r>
      <rPr>
        <u/>
        <sz val="9"/>
        <rFont val="Arial Narrow"/>
        <family val="2"/>
      </rPr>
      <t>Kindergarten</t>
    </r>
    <r>
      <rPr>
        <sz val="9"/>
        <rFont val="Arial Narrow"/>
        <family val="2"/>
      </rPr>
      <t xml:space="preserve">
C = Student’s booklet has at least one or more bubbled response.
Entire field blank = Student’s booklet has no bubbled responses or a do not score code was entered for the domain.</t>
    </r>
  </si>
  <si>
    <t>Speaking - Status</t>
  </si>
  <si>
    <t>BW</t>
  </si>
  <si>
    <t>Status - Writing</t>
  </si>
  <si>
    <r>
      <rPr>
        <u/>
        <sz val="9"/>
        <rFont val="Arial Narrow"/>
        <family val="2"/>
      </rPr>
      <t>Online</t>
    </r>
    <r>
      <rPr>
        <sz val="9"/>
        <rFont val="Arial Narrow"/>
        <family val="2"/>
      </rPr>
      <t xml:space="preserve">
C = Student has submitted a visible response to all scored items.
P = Student has submitted a visible response to at least one scored item, but not all scored items.
N = Student logged in to the domain, but did not submit a visible response to any scored items.  
Entire field blank = student did not log in to Writing, HW student did not log in AND no booklet was received, or a do not score code was entered for the domain. 
</t>
    </r>
    <r>
      <rPr>
        <u/>
        <sz val="9"/>
        <rFont val="Arial Narrow"/>
        <family val="2"/>
      </rPr>
      <t>Paper</t>
    </r>
    <r>
      <rPr>
        <sz val="9"/>
        <rFont val="Arial Narrow"/>
        <family val="2"/>
      </rPr>
      <t xml:space="preserve">
C = Student’s booklet has a response for every scored item.
P = Student’s booklet has a response for at least one scored item but not for all scored items. 
N = Student’s booklet has no scored responses 
Entire field blank = Student’s booklet has no bubbled responses or a do not score code was entered for the domain.
</t>
    </r>
    <r>
      <rPr>
        <u/>
        <sz val="9"/>
        <rFont val="Arial Narrow"/>
        <family val="2"/>
      </rPr>
      <t xml:space="preserve">Kindergarten
</t>
    </r>
    <r>
      <rPr>
        <sz val="9"/>
        <rFont val="Arial Narrow"/>
        <family val="2"/>
      </rPr>
      <t>C = Student’s booklet has at least one or more bubbled response.
Entire field blank = Student’s booklet has no bubbled responses or a do not score code was entered for the domain.</t>
    </r>
  </si>
  <si>
    <t>Writing - Status</t>
  </si>
  <si>
    <t>BX</t>
  </si>
  <si>
    <t>Raw Responses - Listening</t>
  </si>
  <si>
    <t>Alpha Numeric</t>
  </si>
  <si>
    <t>Grades 1-12
Paper: 1, 2, 3, 4, 9, *, or  space
or entire field can be Blank
Grades 1, 2, 3, 4-5, 6-8, 9-12 Tier A will have 18 responses, 
Grades 1, 2, 3, 4-5, 6-8, 9-12 Tier BR and BC will have 21 responses
Online: 1, 2, 3, 4, -,  or space
or entire field can be Blank
Grades 1, 2, 3, 4-5, 6-8, 9-12 Tier A will have 18 responses, 
Grades 1, 2, 3, 4-5, 6-8, 9-12 Tier BC will have 24 responses
Kindergarten:
Paper: 1, 2, 9, *, or space 
or entire field can be Blank
There will be 30 responses</t>
  </si>
  <si>
    <t>132469412151211221</t>
  </si>
  <si>
    <t>Raw response = the field that was bubbled on paper/checked online.
Entire field Blank if domain was not attempted.
Paper Listening Raw Item Responses - Grades 1-12
9 = no answer was given
* = Mult
Space = no question
Spaces will be used to fill the field
Online Listening Raw Item Responses - Grades 1-12
"-" = Domain Termination
Space = no question
Spaces will be used to fill the field
Kindergarten (Paper) Listening Raw Item Responses 
1 = "Correct" was bubbled
2 = "Incorrect" was bubbled
9 = no answer was given
* = Mult
Space = no question
Spaces will be used to fill the field</t>
  </si>
  <si>
    <t>Listening Raw Item Responses - Grades K-12</t>
  </si>
  <si>
    <t>BI</t>
  </si>
  <si>
    <t>Raw Responses - Reading</t>
  </si>
  <si>
    <t>Grades 1-12
Paper: 1, 2, 3, 4, 9, *, or space
or entire field can be Blank
Grades 1, 2, 3, 4-5, 6-8, 9-12 Tier A will have 24 responses, 
Grades 1, 2, 3, 4-5, 6-8, 9-12 Tier BR and BC will have 27 responses
Online: 1, 2, 3, 4, -,  or space
or entire field can be Blank
Grades 1, 2, 3, 4-5, 6-8, 9-12 Tier A will have 24 responses, 
Grades 1, 2, 3, 4-5, 6-8, 9-12 Tier BC will have 30 responses
Kindergarten:
Paper: 1, 2, 9, *, or space
or entire field can be Blank
There will be 30 responses</t>
  </si>
  <si>
    <t>Raw response = the field that was bubbled on paper/checked online.
Entire field Blank if domain was not attempted.
Paper Reading Raw Item Responses - Grades 1-12
9 = no answer was given
* = Mult
Space = no question
Spaces will be used to fill the field
Online Reading Raw Item Responses - Grades 1-12
"-" = Domain Termination
Space = no question
Spaces will be used to fill the field
Kindergarten (Paper) Reading Raw Item Responses 
1 = "Correct" was bubbled
2 = "Incorrect" was bubbled
9 = no answer was given
* = Mult
Space = no question
Spaces will be used to fill the field</t>
  </si>
  <si>
    <t>Reading Raw Item Responses - Grades K-12</t>
  </si>
  <si>
    <t>BJ</t>
  </si>
  <si>
    <t>Raw Responses - Speaking</t>
  </si>
  <si>
    <r>
      <t xml:space="preserve">Grades 1-12:
Paper: 1, 2, 3, 4, 5, 9, *, or space 
or entire field can be Blank
Grades 1, 2, 3, 4-5, 6-8, 9-12 Tier A, BR and BC will have 6 responses
Online: 1, 2, 3, 4, B, R, F, I, </t>
    </r>
    <r>
      <rPr>
        <sz val="9"/>
        <color rgb="FFFF0000"/>
        <rFont val="Arial Narrow"/>
        <family val="2"/>
      </rPr>
      <t>K</t>
    </r>
    <r>
      <rPr>
        <sz val="9"/>
        <rFont val="Arial Narrow"/>
        <family val="2"/>
      </rPr>
      <t xml:space="preserve">
or entire field can be Blank
Grades 1, 2, 3, 4-5, 6-8, 9-12 Tier Pre-A will have 3 responses
Grades 1, 2, 3, 4-5, 6-8, 9-12 Tier A and BC will have 6 responses
Kindergarten:
1, 2, 7, 9, *
or entire field can be Blank
There will be 10  responses</t>
    </r>
  </si>
  <si>
    <t>Paper 1-12
1= "No Response" was bubbled 
2 = "Attempted" was bubbled 
3=  "Adequate" was bubbled
4= "Strong" was bubbled 
5= "Exemplary" was bubbled 
9 = no answer was bubbled
* = Mult
Entire field blank = No bubbled responses to any speaking item
Spaces will be used to fill the field
Online 1-12
B = Blank (the item was automatically scored or submit incomplete domain was used)
R = Blank (the item was handscored as blank)
F = Foreign Language,
I = Incomprehensible/Insufficient
K = Plagiarism
Entire field blank = student does not log in to the domain
Spaces will be used to fill the field
Kindergarten
1 = "Approaches" was bubbled
2 = "Meets" was bubbled
7 = "?" was bubbled    
9 = no answer was bubbled
* = Mult
Entire field blank = No bubbled responses to any speaking item
Spaces will be used to fill the field</t>
  </si>
  <si>
    <t>Speaking Raw Item Responses - Grades K-12</t>
  </si>
  <si>
    <t>BK</t>
  </si>
  <si>
    <t>Valid Values and Field Explanation updated to add K = Plagiarism</t>
  </si>
  <si>
    <t>Raw Task 1 - Writing</t>
  </si>
  <si>
    <r>
      <t>Paper: 1, 1+, 2, 2+, 3, 3+, 4, 4+, 5, 5+, 6, C, F, I, T,</t>
    </r>
    <r>
      <rPr>
        <sz val="9"/>
        <color rgb="FFFF0000"/>
        <rFont val="Arial Narrow"/>
        <family val="2"/>
      </rPr>
      <t xml:space="preserve"> K, </t>
    </r>
    <r>
      <rPr>
        <sz val="9"/>
        <rFont val="Arial Narrow"/>
        <family val="2"/>
      </rPr>
      <t>Q
Online: 1, 1+, 2, 2+, 3, 3+, 4, 4+, 5, 5+, 6, B, C, F, I, T,</t>
    </r>
    <r>
      <rPr>
        <sz val="9"/>
        <color rgb="FFFF0000"/>
        <rFont val="Arial Narrow"/>
        <family val="2"/>
      </rPr>
      <t xml:space="preserve"> K, </t>
    </r>
    <r>
      <rPr>
        <sz val="9"/>
        <rFont val="Arial Narrow"/>
        <family val="2"/>
      </rPr>
      <t>Q
or entire field can be Blank</t>
    </r>
  </si>
  <si>
    <t>4+</t>
  </si>
  <si>
    <r>
      <rPr>
        <u/>
        <sz val="9"/>
        <rFont val="Arial Narrow"/>
        <family val="2"/>
      </rPr>
      <t xml:space="preserve">
Paper 1-12</t>
    </r>
    <r>
      <rPr>
        <sz val="9"/>
        <rFont val="Arial Narrow"/>
        <family val="2"/>
      </rPr>
      <t xml:space="preserve">
1, 1+, 2, 2+, 3, 3+, 4, 4+, 5, 5+, 6 = numeric ratings from handscoring
C = Copy of Items,
F = Foreign Language,
I = Insufficient/Incomprehensible 
T= Off Topic,
</t>
    </r>
    <r>
      <rPr>
        <sz val="9"/>
        <color rgb="FFFF0000"/>
        <rFont val="Arial Narrow"/>
        <family val="2"/>
      </rPr>
      <t>K = Plagiarism</t>
    </r>
    <r>
      <rPr>
        <sz val="9"/>
        <rFont val="Arial Narrow"/>
        <family val="2"/>
      </rPr>
      <t xml:space="preserve">
Q = Blank (the item was handscored as blank)
</t>
    </r>
    <r>
      <rPr>
        <u/>
        <sz val="9"/>
        <rFont val="Arial Narrow"/>
        <family val="2"/>
      </rPr>
      <t xml:space="preserve">
Online 1-12 (HW &amp; KB)</t>
    </r>
    <r>
      <rPr>
        <sz val="9"/>
        <rFont val="Arial Narrow"/>
        <family val="2"/>
      </rPr>
      <t xml:space="preserve">
1, 1+, 2, 2+, 3, 3+, 4, 4+, 5, 5+, 6 = numeric ratings from handscoring
B = Blank (the item was automatically scored or submit incomplete domain was used, or HW booklet was not received)
C = Copy of Items
F = Foreign Language,
I = Insufficient/Incomprehensible
T= Off Topic,
</t>
    </r>
    <r>
      <rPr>
        <sz val="9"/>
        <color rgb="FFFF0000"/>
        <rFont val="Arial Narrow"/>
        <family val="2"/>
      </rPr>
      <t>K = Plagiarism</t>
    </r>
    <r>
      <rPr>
        <sz val="9"/>
        <rFont val="Arial Narrow"/>
        <family val="2"/>
      </rPr>
      <t xml:space="preserve">
Q = Blank (the item was handscored as blank)
Blank = KB student did not log in; HW student did not return a booklet</t>
    </r>
  </si>
  <si>
    <t>Writing Rating Task 1 - Grades 1-12</t>
  </si>
  <si>
    <t>BL</t>
  </si>
  <si>
    <t>Raw Task 2 - Writing</t>
  </si>
  <si>
    <r>
      <rPr>
        <u/>
        <sz val="9"/>
        <rFont val="Arial Narrow"/>
        <family val="2"/>
      </rPr>
      <t xml:space="preserve">
Paper 1-12
</t>
    </r>
    <r>
      <rPr>
        <sz val="9"/>
        <rFont val="Arial Narrow"/>
        <family val="2"/>
      </rPr>
      <t xml:space="preserve">1, 1+, 2, 2+, 3, 3+, 4, 4+, 5, 5+, 6 = numeric ratings from handscoring
C = Copy of Items,
F = Foreign Language,
I = Insufficient/Incomprehensible 
T= Off Topic,
</t>
    </r>
    <r>
      <rPr>
        <sz val="9"/>
        <color rgb="FFFF0000"/>
        <rFont val="Arial Narrow"/>
        <family val="2"/>
      </rPr>
      <t>K = Plagiarism</t>
    </r>
    <r>
      <rPr>
        <sz val="9"/>
        <rFont val="Arial Narrow"/>
        <family val="2"/>
      </rPr>
      <t xml:space="preserve">
Q = Blank (the item was handscored as blank)
</t>
    </r>
    <r>
      <rPr>
        <u/>
        <sz val="9"/>
        <rFont val="Arial Narrow"/>
        <family val="2"/>
      </rPr>
      <t xml:space="preserve">
Online 1-12 (HW &amp; KB)</t>
    </r>
    <r>
      <rPr>
        <sz val="9"/>
        <rFont val="Arial Narrow"/>
        <family val="2"/>
      </rPr>
      <t xml:space="preserve">
1, 1+, 2, 2+, 3, 3+, 4, 4+, 5, 5+, 6 = numeric ratings from handscoring
B = Blank (the item was automatically scored or submit incomplete domain was used, or HW booklet was not received)
C = Copy of Items
F = Foreign Language,
I = Insufficient/Incomprehensible
T= Off Topic,
</t>
    </r>
    <r>
      <rPr>
        <sz val="9"/>
        <color rgb="FFFF0000"/>
        <rFont val="Arial Narrow"/>
        <family val="2"/>
      </rPr>
      <t>K = Plagiarism</t>
    </r>
    <r>
      <rPr>
        <sz val="9"/>
        <rFont val="Arial Narrow"/>
        <family val="2"/>
      </rPr>
      <t xml:space="preserve">
Q = Blank (the item was handscored as blank)
Blank = KB student did not log in; HW student did not return a booklet</t>
    </r>
  </si>
  <si>
    <t>Writing Rating Task 2 - Grades 1-12</t>
  </si>
  <si>
    <t>BM</t>
  </si>
  <si>
    <t>Raw Task 3 - Writing</t>
  </si>
  <si>
    <r>
      <t xml:space="preserve">Paper: 1, 1+, 2, 2+, 3, 3+, 4, 4+, 5, 5+, 6, C, F, I, T, </t>
    </r>
    <r>
      <rPr>
        <sz val="9"/>
        <color rgb="FFFF0000"/>
        <rFont val="Arial Narrow"/>
        <family val="2"/>
      </rPr>
      <t xml:space="preserve">K, </t>
    </r>
    <r>
      <rPr>
        <sz val="9"/>
        <rFont val="Arial Narrow"/>
        <family val="2"/>
      </rPr>
      <t>Q
Online: X, or entire field can be Blank</t>
    </r>
  </si>
  <si>
    <r>
      <rPr>
        <u/>
        <sz val="9"/>
        <rFont val="Arial Narrow"/>
        <family val="2"/>
      </rPr>
      <t>Paper 1-12</t>
    </r>
    <r>
      <rPr>
        <sz val="9"/>
        <rFont val="Arial Narrow"/>
        <family val="2"/>
      </rPr>
      <t xml:space="preserve">
1, 1+, 2, 2+, 3, 3+, 4, 4+, 5, 5+, 6 = numeric ratings from handscoring
C = Copy of Items,
F = Foreign Language,
I = Insufficient/Incomprehensible 
T= Off Topic,
</t>
    </r>
    <r>
      <rPr>
        <sz val="9"/>
        <color rgb="FFFF0000"/>
        <rFont val="Arial Narrow"/>
        <family val="2"/>
      </rPr>
      <t>K = Plagiarism</t>
    </r>
    <r>
      <rPr>
        <sz val="9"/>
        <rFont val="Arial Narrow"/>
        <family val="2"/>
      </rPr>
      <t xml:space="preserve">
Q = Blank (the item was handscored as blank)
</t>
    </r>
    <r>
      <rPr>
        <u/>
        <sz val="9"/>
        <rFont val="Arial Narrow"/>
        <family val="2"/>
      </rPr>
      <t xml:space="preserve">Online
</t>
    </r>
    <r>
      <rPr>
        <sz val="9"/>
        <rFont val="Arial Narrow"/>
        <family val="2"/>
      </rPr>
      <t>X = This student's test form did not have a scored item for this task
Blank = KB student did not log in; HW student did not return a booklet</t>
    </r>
  </si>
  <si>
    <t>Writing Rating Task 3 - Grades 1-12</t>
  </si>
  <si>
    <t>BN</t>
  </si>
  <si>
    <t>Raw Task 4 - Writing</t>
  </si>
  <si>
    <r>
      <t xml:space="preserve">Paper: 1, 1+, 2, 2+, 3, 3+, 4, 4+, 5, 5+, 6, C, F, I, T, </t>
    </r>
    <r>
      <rPr>
        <sz val="9"/>
        <color rgb="FFFF0000"/>
        <rFont val="Arial Narrow"/>
        <family val="2"/>
      </rPr>
      <t>K,</t>
    </r>
    <r>
      <rPr>
        <sz val="9"/>
        <rFont val="Arial Narrow"/>
        <family val="2"/>
      </rPr>
      <t xml:space="preserve"> X, Q
Online: X, or entire field can be Blank</t>
    </r>
  </si>
  <si>
    <r>
      <rPr>
        <u/>
        <sz val="9"/>
        <rFont val="Arial Narrow"/>
        <family val="2"/>
      </rPr>
      <t xml:space="preserve">Paper Grade 1 Tier A </t>
    </r>
    <r>
      <rPr>
        <sz val="9"/>
        <rFont val="Arial Narrow"/>
        <family val="2"/>
      </rPr>
      <t xml:space="preserve">
1, 1+, 2, 2+, 3, 3+, 4, 4+, 5, 5+, 6 = numeric ratings from handscoring
C = Copy of Items,
F = Foreign Language,
I = Insufficient/Incomprehensible 
T= Off Topic,
</t>
    </r>
    <r>
      <rPr>
        <sz val="9"/>
        <color rgb="FFFF0000"/>
        <rFont val="Arial Narrow"/>
        <family val="2"/>
      </rPr>
      <t>K = Plagiarism</t>
    </r>
    <r>
      <rPr>
        <sz val="9"/>
        <rFont val="Arial Narrow"/>
        <family val="2"/>
      </rPr>
      <t xml:space="preserve">
Q = Blank (the item was handscored as blank)
</t>
    </r>
    <r>
      <rPr>
        <u/>
        <sz val="9"/>
        <rFont val="Arial Narrow"/>
        <family val="2"/>
      </rPr>
      <t xml:space="preserve">Paper other than Grade 1 tier A
</t>
    </r>
    <r>
      <rPr>
        <sz val="9"/>
        <rFont val="Arial Narrow"/>
        <family val="2"/>
      </rPr>
      <t xml:space="preserve">X = This student's test form did not have a scored item for this task
</t>
    </r>
    <r>
      <rPr>
        <u/>
        <sz val="9"/>
        <rFont val="Arial Narrow"/>
        <family val="2"/>
      </rPr>
      <t xml:space="preserve">Online
</t>
    </r>
    <r>
      <rPr>
        <sz val="9"/>
        <rFont val="Arial Narrow"/>
        <family val="2"/>
      </rPr>
      <t>X = This student's test form did not have a scored item for this task
Blank = KB student did not log in; HW student did not return a booklet</t>
    </r>
  </si>
  <si>
    <t>Writing Rating Task 4 - Grades 1-12</t>
  </si>
  <si>
    <t>BO</t>
  </si>
  <si>
    <t>Raw Responses - K Writing</t>
  </si>
  <si>
    <t>Possible values for each character in the string
0-6, 9, *
or entire field can be Blank</t>
  </si>
  <si>
    <t>If student tested Kindergarten
Entire field Blank if domain was not attempted.
Writing Raw Item Responses 
Blanks will be used to fill the field
9 = Blank or skipped
* = Mult</t>
  </si>
  <si>
    <t>Writing Raw Responses - Kindergarten</t>
  </si>
  <si>
    <t>BP</t>
  </si>
  <si>
    <t>Scored Responses - Listening</t>
  </si>
  <si>
    <t>Paper and Online: 0, 1
or entire field can be Blank
Paper: 
Grades 1, 2, 3, 4-5, 6-8, 9-12 Tier A will have 18 responses, 
Grades 1, 2, 3, 4-5, 6-8, 9-12 Tier BR and BC will have 21 responses
Online: 
Grades 1, 2, 3, 4-5, 6-8, 9-12 Tier A will have 18 responses, 
Grades 1, 2, 3, 4-5, 6-8, 9-12 Tier BC will have 24 responses
Kindergarten:
There will be 30 responses</t>
  </si>
  <si>
    <t>Entire field Blank if domain was not attempted.
* Mult would be scored = 0
0 = Incorrect
1 = Correct
Blank = not attempted
Padding with spaces</t>
  </si>
  <si>
    <t>Listening Scored Responses - Grades K-12</t>
  </si>
  <si>
    <t>BY</t>
  </si>
  <si>
    <t>Scored Responses - Reading</t>
  </si>
  <si>
    <t>Paper and Online: 0, 1
or entire field can be Blank
Paper: 
Grades 1, 2, 3, 4-5, 6-8, 9-12 Tier A will have 24 responses, 
Grades 1, 2, 3, 4-5, 6-8, 9-12 Tier BR and BC will have 27 responses
Online:
Grades 1, 2, 3, 4-5, 6-8, 9-12 Tier A will have 24 responses, 
Grades 1, 2, 3, 4-5, 6-8, 9-12 Tier BC will have 30 responses
Kindergarten:
There will be 30 responses</t>
  </si>
  <si>
    <t>Entire field Blank if domain was not attempted.
* Mult would be scored = 0
0 = Incorrect
1 = Correct
Blank =not attempted
Padding with spaces</t>
  </si>
  <si>
    <t>Reading Scored Responses - Grades K-12</t>
  </si>
  <si>
    <t>BZ</t>
  </si>
  <si>
    <t>Scored Responses - Speaking</t>
  </si>
  <si>
    <t xml:space="preserve">
Grades 1-12
Paper and Online: 0, 1, 2, 3, 4
or entire field can be Blank
Paper:
Grades 1, 2, 3, 4-5, 6-8, 9-12 Tier A, BR and BC will have 6 responses
Online:
Grades 1, 2, 3, 4-5, 6-8, 9-12 Tier Pre-A will have 3 responses
Grades 1, 2, 3, 4-5, 6-8, 9-12 Tier A and BC will have 6 responses
Kindergarten 
Paper: 0, 1
There will be 10 responses</t>
  </si>
  <si>
    <r>
      <rPr>
        <sz val="9"/>
        <rFont val="Arial Narrow"/>
        <family val="2"/>
      </rPr>
      <t xml:space="preserve">This is the point value of the item.
</t>
    </r>
    <r>
      <rPr>
        <u/>
        <sz val="9"/>
        <rFont val="Arial Narrow"/>
        <family val="2"/>
      </rPr>
      <t xml:space="preserve">
Paper 1-12
</t>
    </r>
    <r>
      <rPr>
        <sz val="9"/>
        <rFont val="Arial Narrow"/>
        <family val="2"/>
      </rPr>
      <t xml:space="preserve">0= "No Response" was bubbled, 9,  *
1 = "Attempted" was bubbled 
2=  "Adequate" was bubbled
3= "Strong" was bubbled 
4= "Exemplary" was bubbled 
Entire field is blank = No bubbled response to any speaking items
</t>
    </r>
    <r>
      <rPr>
        <u/>
        <sz val="9"/>
        <rFont val="Arial Narrow"/>
        <family val="2"/>
      </rPr>
      <t>Online 1-12</t>
    </r>
    <r>
      <rPr>
        <sz val="9"/>
        <rFont val="Arial Narrow"/>
        <family val="2"/>
      </rPr>
      <t xml:space="preserve">
0 = F, I, R, B, </t>
    </r>
    <r>
      <rPr>
        <sz val="9"/>
        <color rgb="FFFF0000"/>
        <rFont val="Arial Narrow"/>
        <family val="2"/>
      </rPr>
      <t>K</t>
    </r>
    <r>
      <rPr>
        <sz val="9"/>
        <rFont val="Arial Narrow"/>
        <family val="2"/>
      </rPr>
      <t xml:space="preserve"> * 
1 = Attempted
2 = Adequate
3 = Strong
4 = Exemplary
Entire field is blank = the student did not log in to the Speaking test.
</t>
    </r>
    <r>
      <rPr>
        <u/>
        <sz val="9"/>
        <rFont val="Arial Narrow"/>
        <family val="2"/>
      </rPr>
      <t xml:space="preserve">Kindergarten 
</t>
    </r>
    <r>
      <rPr>
        <sz val="9"/>
        <rFont val="Arial Narrow"/>
        <family val="2"/>
      </rPr>
      <t>0 = "Approaches" was bubbled, "?" was bubbled,  9,  *
1= "Meets" was bubbled
Entire field is blank = No bubbled response to any speaking items</t>
    </r>
  </si>
  <si>
    <t>Speaking Scored Responses - Grades K-12</t>
  </si>
  <si>
    <t>CA</t>
  </si>
  <si>
    <t>Scored Task 1 - Writing</t>
  </si>
  <si>
    <r>
      <rPr>
        <u/>
        <sz val="9"/>
        <rFont val="Arial Narrow"/>
        <family val="2"/>
      </rPr>
      <t xml:space="preserve">Paper 1-12
</t>
    </r>
    <r>
      <rPr>
        <sz val="9"/>
        <rFont val="Arial Narrow"/>
        <family val="2"/>
      </rPr>
      <t xml:space="preserve">0-9
</t>
    </r>
    <r>
      <rPr>
        <u/>
        <sz val="9"/>
        <rFont val="Arial Narrow"/>
        <family val="2"/>
      </rPr>
      <t xml:space="preserve">
Online </t>
    </r>
    <r>
      <rPr>
        <u/>
        <sz val="9"/>
        <color rgb="FFFF0000"/>
        <rFont val="Arial Narrow"/>
        <family val="2"/>
      </rPr>
      <t>1-12</t>
    </r>
    <r>
      <rPr>
        <sz val="9"/>
        <rFont val="Arial Narrow"/>
        <family val="2"/>
      </rPr>
      <t xml:space="preserve">
0-9
or entire field can be Blank</t>
    </r>
  </si>
  <si>
    <r>
      <t xml:space="preserve">The value in this field (Writing Scored Response) is the points received for the Writing Rating (from field 67) 
</t>
    </r>
    <r>
      <rPr>
        <u/>
        <sz val="9"/>
        <rFont val="Arial Narrow"/>
        <family val="2"/>
      </rPr>
      <t>Paper 1-12</t>
    </r>
    <r>
      <rPr>
        <sz val="9"/>
        <rFont val="Arial Narrow"/>
        <family val="2"/>
      </rPr>
      <t xml:space="preserve">
0 = C, F, I , T, </t>
    </r>
    <r>
      <rPr>
        <sz val="9"/>
        <color rgb="FFFF0000"/>
        <rFont val="Arial Narrow"/>
        <family val="2"/>
      </rPr>
      <t xml:space="preserve">K, </t>
    </r>
    <r>
      <rPr>
        <sz val="9"/>
        <rFont val="Arial Narrow"/>
        <family val="2"/>
      </rPr>
      <t>Q 
1=  1
2=  1+ 
3=  2
4=  2+
5=  3 
6=  3+ 
7=  4 
8=  4+ 
9= 5, 5+, 6                       
Blank = No booklet was received</t>
    </r>
    <r>
      <rPr>
        <u/>
        <sz val="9"/>
        <rFont val="Arial Narrow"/>
        <family val="2"/>
      </rPr>
      <t xml:space="preserve">
Online 1-12 (KB)  </t>
    </r>
    <r>
      <rPr>
        <sz val="9"/>
        <rFont val="Arial Narrow"/>
        <family val="2"/>
      </rPr>
      <t xml:space="preserve">                        </t>
    </r>
    <r>
      <rPr>
        <u/>
        <sz val="9"/>
        <rFont val="Arial Narrow"/>
        <family val="2"/>
      </rPr>
      <t xml:space="preserve">Online 1-12 (HW)
</t>
    </r>
    <r>
      <rPr>
        <sz val="9"/>
        <rFont val="Arial Narrow"/>
        <family val="2"/>
      </rPr>
      <t xml:space="preserve">0= B, C, F, I , T, </t>
    </r>
    <r>
      <rPr>
        <sz val="9"/>
        <color rgb="FFFF0000"/>
        <rFont val="Arial Narrow"/>
        <family val="2"/>
      </rPr>
      <t>K,</t>
    </r>
    <r>
      <rPr>
        <sz val="9"/>
        <rFont val="Arial Narrow"/>
        <family val="2"/>
      </rPr>
      <t xml:space="preserve"> Q                                      0= C, F, I, T, </t>
    </r>
    <r>
      <rPr>
        <sz val="9"/>
        <color rgb="FFFF0000"/>
        <rFont val="Arial Narrow"/>
        <family val="2"/>
      </rPr>
      <t xml:space="preserve">K, </t>
    </r>
    <r>
      <rPr>
        <sz val="9"/>
        <rFont val="Arial Narrow"/>
        <family val="2"/>
      </rPr>
      <t xml:space="preserve">Q
1=  1                                                                          1= 1
2=  1+                                                                     2=  1+ 
3=  2                                                                       3=  2
4=  2+                                                                     4=  2+
5=  3                                                                       5=  3 
6=  3+                                                                     6=  3+ 
7=  4                                                                       7=  4 
8=  4+                                                                     8=  4+ 
9= 5, 5+, 6                                                            9= 5, 5+, 6                  
Blank = student did not log in to            Blank = student did not return a                                                                         Writing                                                                   booklet                      </t>
    </r>
  </si>
  <si>
    <t>Writing Scored Responses - Task 1 (Grades 1-12)</t>
  </si>
  <si>
    <t>CB</t>
  </si>
  <si>
    <t>Scored Task 2 - Writing</t>
  </si>
  <si>
    <r>
      <rPr>
        <u/>
        <sz val="9"/>
        <rFont val="Arial Narrow"/>
        <family val="2"/>
      </rPr>
      <t xml:space="preserve">
Paper 1-12
</t>
    </r>
    <r>
      <rPr>
        <sz val="9"/>
        <rFont val="Arial Narrow"/>
        <family val="2"/>
      </rPr>
      <t xml:space="preserve">0-9
</t>
    </r>
    <r>
      <rPr>
        <u/>
        <sz val="9"/>
        <rFont val="Arial Narrow"/>
        <family val="2"/>
      </rPr>
      <t xml:space="preserve">
Online </t>
    </r>
    <r>
      <rPr>
        <u/>
        <sz val="9"/>
        <color rgb="FFFF0000"/>
        <rFont val="Arial Narrow"/>
        <family val="2"/>
      </rPr>
      <t>1-12</t>
    </r>
    <r>
      <rPr>
        <sz val="9"/>
        <rFont val="Arial Narrow"/>
        <family val="2"/>
      </rPr>
      <t xml:space="preserve">
0-9
or entire field can be Blank</t>
    </r>
  </si>
  <si>
    <r>
      <t xml:space="preserve">The value in this field (Writing Scored Response) is the points received for the Writing Rating (from field 68) 
</t>
    </r>
    <r>
      <rPr>
        <u/>
        <sz val="9"/>
        <rFont val="Arial Narrow"/>
        <family val="2"/>
      </rPr>
      <t xml:space="preserve">Paper 1-12 </t>
    </r>
    <r>
      <rPr>
        <sz val="9"/>
        <rFont val="Arial Narrow"/>
        <family val="2"/>
      </rPr>
      <t xml:space="preserve">
0 = C, F, I , T, </t>
    </r>
    <r>
      <rPr>
        <sz val="9"/>
        <color rgb="FFFF0000"/>
        <rFont val="Arial Narrow"/>
        <family val="2"/>
      </rPr>
      <t xml:space="preserve">K, </t>
    </r>
    <r>
      <rPr>
        <sz val="9"/>
        <rFont val="Arial Narrow"/>
        <family val="2"/>
      </rPr>
      <t>Q 
1=  1
2=  1+ 
3=  2
4=  2+
5=  3 
6=  3+ 
7=  4 
8=  4+ 
9= 5, 5+, 6                       
Blank = No booklet was received</t>
    </r>
    <r>
      <rPr>
        <u/>
        <sz val="9"/>
        <rFont val="Arial Narrow"/>
        <family val="2"/>
      </rPr>
      <t xml:space="preserve">
Online 1-12 (KB) </t>
    </r>
    <r>
      <rPr>
        <sz val="9"/>
        <rFont val="Arial Narrow"/>
        <family val="2"/>
      </rPr>
      <t xml:space="preserve">                                </t>
    </r>
    <r>
      <rPr>
        <u/>
        <sz val="9"/>
        <rFont val="Arial Narrow"/>
        <family val="2"/>
      </rPr>
      <t xml:space="preserve">Online 1-12 (HW)
</t>
    </r>
    <r>
      <rPr>
        <sz val="9"/>
        <rFont val="Arial Narrow"/>
        <family val="2"/>
      </rPr>
      <t xml:space="preserve">0= B, C, F, I , T, </t>
    </r>
    <r>
      <rPr>
        <sz val="9"/>
        <color rgb="FFFF0000"/>
        <rFont val="Arial Narrow"/>
        <family val="2"/>
      </rPr>
      <t>K</t>
    </r>
    <r>
      <rPr>
        <sz val="9"/>
        <rFont val="Arial Narrow"/>
        <family val="2"/>
      </rPr>
      <t xml:space="preserve">                            0= C, F, I, T, </t>
    </r>
    <r>
      <rPr>
        <sz val="9"/>
        <color rgb="FFFF0000"/>
        <rFont val="Arial Narrow"/>
        <family val="2"/>
      </rPr>
      <t xml:space="preserve">K,  </t>
    </r>
    <r>
      <rPr>
        <sz val="9"/>
        <rFont val="Arial Narrow"/>
        <family val="2"/>
      </rPr>
      <t xml:space="preserve">Q
1=  1                                                    1= 1
2=  1+                                                  2=  1+ 
3=  2                                                    3=  2
4=  2+                                                  4=  2+
5=  3                                                    5=  3 
6=  3+                                                   6=  3+ 
7=  4                                                     7=  4 
8=  4+                                                   8=  4+ 
9= 5, 5+, 6                                             9= 5, 5+, 6                  
Blank =  student did not log in to               Blank = student did not return a booklet   
Writing                                                                                                     </t>
    </r>
  </si>
  <si>
    <t>Writing Scored Responses - Task 2 (Grades 1-12)</t>
  </si>
  <si>
    <t>CC</t>
  </si>
  <si>
    <t>Scored Task 3 - Writing</t>
  </si>
  <si>
    <r>
      <rPr>
        <u/>
        <sz val="9"/>
        <rFont val="Arial Narrow"/>
        <family val="2"/>
      </rPr>
      <t>Paper 1-12</t>
    </r>
    <r>
      <rPr>
        <sz val="9"/>
        <rFont val="Arial Narrow"/>
        <family val="2"/>
      </rPr>
      <t xml:space="preserve">
0-9
</t>
    </r>
    <r>
      <rPr>
        <u/>
        <sz val="9"/>
        <rFont val="Arial Narrow"/>
        <family val="2"/>
      </rPr>
      <t xml:space="preserve">Online </t>
    </r>
    <r>
      <rPr>
        <u/>
        <sz val="9"/>
        <color rgb="FFFF0000"/>
        <rFont val="Arial Narrow"/>
        <family val="2"/>
      </rPr>
      <t>1-12</t>
    </r>
    <r>
      <rPr>
        <sz val="9"/>
        <rFont val="Arial Narrow"/>
        <family val="2"/>
      </rPr>
      <t xml:space="preserve">
X
or entire field can be Blank</t>
    </r>
  </si>
  <si>
    <r>
      <t xml:space="preserve">
The value in this field (Writing Scored Response) is the points received for the Writing Rating (from field 69) </t>
    </r>
    <r>
      <rPr>
        <u/>
        <sz val="9"/>
        <rFont val="Arial Narrow"/>
        <family val="2"/>
      </rPr>
      <t xml:space="preserve">
</t>
    </r>
    <r>
      <rPr>
        <sz val="9"/>
        <rFont val="Arial Narrow"/>
        <family val="2"/>
      </rPr>
      <t xml:space="preserve">
</t>
    </r>
    <r>
      <rPr>
        <u/>
        <sz val="9"/>
        <rFont val="Arial Narrow"/>
        <family val="2"/>
      </rPr>
      <t xml:space="preserve">Paper 1-12
</t>
    </r>
    <r>
      <rPr>
        <sz val="9"/>
        <rFont val="Arial Narrow"/>
        <family val="2"/>
      </rPr>
      <t xml:space="preserve">0 = C, F, I , T, </t>
    </r>
    <r>
      <rPr>
        <sz val="9"/>
        <color rgb="FFFF0000"/>
        <rFont val="Arial Narrow"/>
        <family val="2"/>
      </rPr>
      <t xml:space="preserve">K, </t>
    </r>
    <r>
      <rPr>
        <sz val="9"/>
        <rFont val="Arial Narrow"/>
        <family val="2"/>
      </rPr>
      <t xml:space="preserve">Q 
1=  1
2=  1+ 
3=  2+H80
4=  2+
5=  3 
6=  3+ 
7=  4 
8=  4+ 
9= 5, 5+, 6                       
</t>
    </r>
    <r>
      <rPr>
        <u/>
        <sz val="9"/>
        <rFont val="Arial Narrow"/>
        <family val="2"/>
      </rPr>
      <t>Online</t>
    </r>
    <r>
      <rPr>
        <sz val="9"/>
        <rFont val="Arial Narrow"/>
        <family val="2"/>
      </rPr>
      <t xml:space="preserve">
X = This student's test form did not have a scored item for this task
Blank = KB student did not log in; HW student did not return a booklet</t>
    </r>
  </si>
  <si>
    <t>Writing Scored Responses - Task 3 (Grades 1-12)</t>
  </si>
  <si>
    <t>CD</t>
  </si>
  <si>
    <t>Scored Task 4 - Writing</t>
  </si>
  <si>
    <r>
      <rPr>
        <u/>
        <sz val="9"/>
        <rFont val="Arial Narrow"/>
        <family val="2"/>
      </rPr>
      <t>Paper 1-12 grade 1 tier A</t>
    </r>
    <r>
      <rPr>
        <sz val="9"/>
        <rFont val="Arial Narrow"/>
        <family val="2"/>
      </rPr>
      <t xml:space="preserve">
0-9
</t>
    </r>
    <r>
      <rPr>
        <u/>
        <sz val="9"/>
        <rFont val="Arial Narrow"/>
        <family val="2"/>
      </rPr>
      <t>Paper 1-12 other than grade 1 tier A</t>
    </r>
    <r>
      <rPr>
        <sz val="9"/>
        <rFont val="Arial Narrow"/>
        <family val="2"/>
      </rPr>
      <t xml:space="preserve">
X
</t>
    </r>
    <r>
      <rPr>
        <u/>
        <sz val="9"/>
        <rFont val="Arial Narrow"/>
        <family val="2"/>
      </rPr>
      <t xml:space="preserve">Online </t>
    </r>
    <r>
      <rPr>
        <u/>
        <sz val="9"/>
        <color rgb="FFFF0000"/>
        <rFont val="Arial Narrow"/>
        <family val="2"/>
      </rPr>
      <t>1-12</t>
    </r>
    <r>
      <rPr>
        <sz val="9"/>
        <rFont val="Arial Narrow"/>
        <family val="2"/>
      </rPr>
      <t xml:space="preserve">
X
or entire field can be Blank</t>
    </r>
  </si>
  <si>
    <r>
      <t xml:space="preserve">The value in this field (Writing Scored Response) is the points received for the Writing Rating (from field 70) </t>
    </r>
    <r>
      <rPr>
        <u/>
        <sz val="9"/>
        <rFont val="Arial Narrow"/>
        <family val="2"/>
      </rPr>
      <t xml:space="preserve">
Paper Grade 1 Tier A
</t>
    </r>
    <r>
      <rPr>
        <sz val="9"/>
        <rFont val="Arial Narrow"/>
        <family val="2"/>
      </rPr>
      <t>0 = C, F, I , T,</t>
    </r>
    <r>
      <rPr>
        <sz val="9"/>
        <color rgb="FFFF0000"/>
        <rFont val="Arial Narrow"/>
        <family val="2"/>
      </rPr>
      <t xml:space="preserve"> K,</t>
    </r>
    <r>
      <rPr>
        <sz val="9"/>
        <rFont val="Arial Narrow"/>
        <family val="2"/>
      </rPr>
      <t xml:space="preserve"> Q 
1=  1
2=  1+ 
3=  2
4=  2+
5=  3 
6=  3+ 
7=  4 
8=  4+ 
9= 5, 5+, 6                       
</t>
    </r>
    <r>
      <rPr>
        <u/>
        <sz val="9"/>
        <rFont val="Arial Narrow"/>
        <family val="2"/>
      </rPr>
      <t>Paper other than Grade 1 tier A</t>
    </r>
    <r>
      <rPr>
        <sz val="9"/>
        <rFont val="Arial Narrow"/>
        <family val="2"/>
      </rPr>
      <t xml:space="preserve">
X = This student's test form did not have a scored item for this task
</t>
    </r>
    <r>
      <rPr>
        <u/>
        <sz val="9"/>
        <rFont val="Arial Narrow"/>
        <family val="2"/>
      </rPr>
      <t>Online</t>
    </r>
    <r>
      <rPr>
        <sz val="9"/>
        <rFont val="Arial Narrow"/>
        <family val="2"/>
      </rPr>
      <t xml:space="preserve">
X = This student's test form did not have a scored item for this task
Blank = KB student did not log in; HW student did not return a booklet</t>
    </r>
  </si>
  <si>
    <t>Writing Scored Responses - Task 4 (Grades 1-12)</t>
  </si>
  <si>
    <t>CE</t>
  </si>
  <si>
    <t>Scored Responses - K Writing</t>
  </si>
  <si>
    <t>0-6
or entire field can be Blank</t>
  </si>
  <si>
    <t>If student tested Kindergarten test.
Writing Scored Responses 
Entire field Blank if domain was not attempted or if tester did not take the kindergarten test.</t>
  </si>
  <si>
    <t>Writing Scored Responses - Kindergarten</t>
  </si>
  <si>
    <t>CF</t>
  </si>
  <si>
    <t>Item IDs - Listening</t>
  </si>
  <si>
    <t>0-9
or entire field can be Blank</t>
  </si>
  <si>
    <t>1234523456345670</t>
  </si>
  <si>
    <r>
      <rPr>
        <sz val="9"/>
        <color rgb="FFFF0000"/>
        <rFont val="Arial Narrow"/>
        <family val="2"/>
      </rPr>
      <t>This field is only populated for Online</t>
    </r>
    <r>
      <rPr>
        <sz val="9"/>
        <rFont val="Arial Narrow"/>
        <family val="2"/>
      </rPr>
      <t xml:space="preserve">
Students string of Listening Online CAL item IDs
5 digit CAL Item ID strung together in a string with no commas
This field will only be populated if a online Listening test was taken. </t>
    </r>
  </si>
  <si>
    <t>Online Listening Item IDs</t>
  </si>
  <si>
    <t>ER</t>
  </si>
  <si>
    <t>Item IDs - Reading</t>
  </si>
  <si>
    <t>987658765476543</t>
  </si>
  <si>
    <r>
      <rPr>
        <sz val="9"/>
        <color rgb="FFFF0000"/>
        <rFont val="Arial Narrow"/>
        <family val="2"/>
      </rPr>
      <t>This field is only populated for Online</t>
    </r>
    <r>
      <rPr>
        <sz val="9"/>
        <rFont val="Arial Narrow"/>
        <family val="2"/>
      </rPr>
      <t xml:space="preserve">
Students string of Reading Online CAL item IDs
5 digit CAL Item ID strung together in a string with no commas
This field will only be populated if a online Reading test was taken. </t>
    </r>
  </si>
  <si>
    <t>Online Reading Item IDs</t>
  </si>
  <si>
    <t>ES</t>
  </si>
  <si>
    <t>Form Name - Listening</t>
  </si>
  <si>
    <t>Possible values for each character in the string
A-Z,
a-z,
0-9,
underscore "_"
or entire field could be Blank</t>
  </si>
  <si>
    <t>Form Name for Listening = drc_form_id 
up to a 20 Alpha/Numeric</t>
  </si>
  <si>
    <t>New Field</t>
  </si>
  <si>
    <t>EH</t>
  </si>
  <si>
    <t>Added field to indicate the Form Name</t>
  </si>
  <si>
    <t>Form Name - Reading</t>
  </si>
  <si>
    <t>Form Name for Reading= drc_form_id 
up to a 20 Alpha/Numeric</t>
  </si>
  <si>
    <t>EI</t>
  </si>
  <si>
    <t>Form Name - Speaking</t>
  </si>
  <si>
    <t>502_Paper_68A_S</t>
  </si>
  <si>
    <t>Form Name for Speaking = drc_form_id 
up to a 20 Alpha/Numeric</t>
  </si>
  <si>
    <t>EJ</t>
  </si>
  <si>
    <t>Form Name - Writing</t>
  </si>
  <si>
    <t>Form Name for Writing = drc_form_id 
up to a 20 Alpha/Numeric</t>
  </si>
  <si>
    <t>EK</t>
  </si>
  <si>
    <t>Security Barcode - Listening</t>
  </si>
  <si>
    <t xml:space="preserve">
S00000000000000
or Blank</t>
  </si>
  <si>
    <t>S59650404959602</t>
  </si>
  <si>
    <t>Will be populated when receiving a student's Paper Security Barcode from test booklet for Listening
up to a 15 Alpha/Numeric code 
Will be Blank for Online</t>
  </si>
  <si>
    <t>DR</t>
  </si>
  <si>
    <t>Security Barcode - Reading</t>
  </si>
  <si>
    <t>Will be populated when receiving a student's Paper Security Barcode from test booklet for Reading
up to a 15 Alpha/Numeric code 
Will be Blank for Online</t>
  </si>
  <si>
    <t>DS</t>
  </si>
  <si>
    <t>Security Barcode - Speaking</t>
  </si>
  <si>
    <t>Will be populated when receiving a student's Paper Security Barcode from test booklet for Speaking
up to a 15 Alpha/Numeric code 
Will be Blank for Online</t>
  </si>
  <si>
    <t>DT</t>
  </si>
  <si>
    <t>Security Barcode - Writing</t>
  </si>
  <si>
    <t>Will be populated when receiving a student's Paper Security Barcode from test booklet for Writing
up to a 15 Alpha/Numeric code 
Will be Blank for Online</t>
  </si>
  <si>
    <t>DU</t>
  </si>
  <si>
    <t>Lithocode - Listening</t>
  </si>
  <si>
    <t>000000000000001-999999999999999
or Blank</t>
  </si>
  <si>
    <r>
      <rPr>
        <u/>
        <sz val="9"/>
        <rFont val="Arial Narrow"/>
        <family val="2"/>
      </rPr>
      <t>Paper</t>
    </r>
    <r>
      <rPr>
        <sz val="9"/>
        <rFont val="Arial Narrow"/>
        <family val="2"/>
      </rPr>
      <t xml:space="preserve">
Will be populated when receiving a student's test booklet 
</t>
    </r>
    <r>
      <rPr>
        <u/>
        <sz val="9"/>
        <rFont val="Arial Narrow"/>
        <family val="2"/>
      </rPr>
      <t>Online</t>
    </r>
    <r>
      <rPr>
        <sz val="9"/>
        <rFont val="Arial Narrow"/>
        <family val="2"/>
      </rPr>
      <t xml:space="preserve">
Will be populated for submitted tests
“99000” + DocumentID (seven digits)</t>
    </r>
  </si>
  <si>
    <t>DV</t>
  </si>
  <si>
    <t>Lithocode - Reading</t>
  </si>
  <si>
    <t>DW</t>
  </si>
  <si>
    <t>Lithocode - Speaking</t>
  </si>
  <si>
    <t>DX</t>
  </si>
  <si>
    <t>Lithocode - Writing</t>
  </si>
  <si>
    <t>DY</t>
  </si>
  <si>
    <t>Test Event ID - Listening</t>
  </si>
  <si>
    <t>Possible values for each character in a string:
0-9
or entire field can be Blank</t>
  </si>
  <si>
    <r>
      <rPr>
        <u/>
        <sz val="9"/>
        <rFont val="Arial Narrow"/>
        <family val="2"/>
      </rPr>
      <t>Paper</t>
    </r>
    <r>
      <rPr>
        <sz val="9"/>
        <rFont val="Arial Narrow"/>
        <family val="2"/>
      </rPr>
      <t xml:space="preserve">
Will be populated when receiving a student's test booklet 
</t>
    </r>
    <r>
      <rPr>
        <u/>
        <sz val="9"/>
        <rFont val="Arial Narrow"/>
        <family val="2"/>
      </rPr>
      <t>Online</t>
    </r>
    <r>
      <rPr>
        <sz val="9"/>
        <rFont val="Arial Narrow"/>
        <family val="2"/>
      </rPr>
      <t xml:space="preserve">
Will be populated for submitted tests or a Placeholder was created
no leading zeroes, length can vary, 
Blank if no test was submitted </t>
    </r>
  </si>
  <si>
    <t>Listening Test Event ID</t>
  </si>
  <si>
    <t>DZ</t>
  </si>
  <si>
    <t>Test Event ID - Reading</t>
  </si>
  <si>
    <t>Reading Test Event ID</t>
  </si>
  <si>
    <t>EA</t>
  </si>
  <si>
    <t>Test Event ID - Speaking</t>
  </si>
  <si>
    <t>Speaking Test Event ID</t>
  </si>
  <si>
    <t>EB</t>
  </si>
  <si>
    <t>Test Event ID - Writing</t>
  </si>
  <si>
    <t>Writing Test Event ID</t>
  </si>
  <si>
    <t>EC</t>
  </si>
  <si>
    <t>Document Label Code - Listening</t>
  </si>
  <si>
    <t xml:space="preserve">P596XXXXXXXXXXX, where X represents 0-9
L596XXXXXXXXXXX, where X represents 0-9
or Blank
</t>
  </si>
  <si>
    <t>L596856215</t>
  </si>
  <si>
    <t xml:space="preserve">Students Document Label Code for Listening
up to a 15 Alpha/Numeric code;  starting with "P" or "L" for Paper; will be blank for Online </t>
  </si>
  <si>
    <t>ED</t>
  </si>
  <si>
    <t>Document Label Code - Reading</t>
  </si>
  <si>
    <t xml:space="preserve">Students Document Label Code for Reading
up to a 15 Alpha/Numeric code;  starting with "P" or "L" for Paper; will be blank for Online  </t>
  </si>
  <si>
    <t>EE</t>
  </si>
  <si>
    <t>Document Label Code - Speaking</t>
  </si>
  <si>
    <t xml:space="preserve">Students Document Label Code for Speaking
up to a 15 Alpha/Numeric code;  starting with "P" or "L" for Paper; will be blank for Online  </t>
  </si>
  <si>
    <t>EF</t>
  </si>
  <si>
    <t>Document Label Code - Writing</t>
  </si>
  <si>
    <t xml:space="preserve">Students Document Label Code for Writing
up to a 15 Alpha/Numeric code;  starting with "P" or "L" for Paper; will be blank for Online  </t>
  </si>
  <si>
    <t>EG</t>
  </si>
  <si>
    <t>Future Use 1</t>
  </si>
  <si>
    <t>Do Not Use</t>
  </si>
  <si>
    <t>FB</t>
  </si>
  <si>
    <t>Future Use 2</t>
  </si>
  <si>
    <t>FC</t>
  </si>
  <si>
    <t>Future Use 3</t>
  </si>
  <si>
    <t>FD</t>
  </si>
  <si>
    <t>Future Use 4</t>
  </si>
  <si>
    <t>FE</t>
  </si>
  <si>
    <t>Date/Time Stamp</t>
  </si>
  <si>
    <t>DRC Use Only
Date/Time when file was generated</t>
  </si>
  <si>
    <t>FF</t>
  </si>
  <si>
    <t>Unique Record ID</t>
  </si>
  <si>
    <t>DRC Use Only
Unique Record value derived by DRC</t>
  </si>
  <si>
    <t>FG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</si>
</sst>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
  </numFmts>
  <fonts count="15" x14ac:knownFonts="1">
    <font>
      <sz val="10"/>
      <color rgb="FF000000"/>
      <name val="Times New Roman"/>
      <charset val="204"/>
    </font>
    <font>
      <sz val="9"/>
      <name val="Arial Narrow"/>
      <family val="2"/>
    </font>
    <font>
      <b/>
      <sz val="9"/>
      <name val="Arial Narrow"/>
      <family val="2"/>
    </font>
    <font>
      <u/>
      <sz val="10"/>
      <color theme="10"/>
      <name val="Times New Roman"/>
      <family val="1"/>
    </font>
    <font>
      <u/>
      <sz val="10"/>
      <color theme="11"/>
      <name val="Times New Roman"/>
      <family val="1"/>
    </font>
    <font>
      <sz val="9"/>
      <color rgb="FFFF0000"/>
      <name val="Arial Narrow"/>
      <family val="2"/>
    </font>
    <font>
      <b/>
      <sz val="9"/>
      <color rgb="FFFF0000"/>
      <name val="Arial Narrow"/>
      <family val="2"/>
    </font>
    <font>
      <u/>
      <sz val="9"/>
      <name val="Arial Narrow"/>
      <family val="2"/>
    </font>
    <font>
      <strike/>
      <sz val="10"/>
      <name val="Arial"/>
      <family val="2"/>
    </font>
    <font>
      <strike/>
      <sz val="9"/>
      <name val="Arial Narrow"/>
      <family val="2"/>
    </font>
    <font>
      <sz val="10"/>
      <color rgb="FF000000"/>
      <name val="Times New Roman"/>
      <family val="1"/>
    </font>
    <font>
      <u/>
      <sz val="9"/>
      <color rgb="FFFF0000"/>
      <name val="Arial Narrow"/>
      <family val="2"/>
    </font>
    <font>
      <sz val="9"/>
      <color rgb="FF000000"/>
      <name val="Arial Narrow"/>
      <family val="2"/>
    </font>
    <font>
      <strike/>
      <sz val="9"/>
      <color rgb="FFFF0000"/>
      <name val="Arial Narrow"/>
      <family val="2"/>
    </font>
    <font>
      <strike/>
      <u/>
      <sz val="9"/>
      <color rgb="FFFF0000"/>
      <name val="Arial Narrow"/>
      <family val="2"/>
    </font>
  </fonts>
  <fills count="8">
    <fill>
      <patternFill patternType="none"/>
    </fill>
    <fill>
      <patternFill patternType="gray125"/>
    </fill>
    <fill>
      <patternFill patternType="solid">
        <fgColor rgb="FFFFFFFF"/>
      </patternFill>
    </fill>
    <fill>
      <patternFill patternType="solid">
        <fgColor theme="0" tint="-0.14999847407452621"/>
        <bgColor indexed="64"/>
      </patternFill>
    </fill>
    <fill>
      <patternFill patternType="solid">
        <fgColor theme="0"/>
        <bgColor indexed="64"/>
      </patternFill>
    </fill>
    <fill>
      <patternFill patternType="solid">
        <fgColor rgb="FFD9D9D9"/>
        <bgColor indexed="64"/>
      </patternFill>
    </fill>
    <fill>
      <patternFill patternType="solid">
        <fgColor theme="0" tint="-0.249977111117893"/>
        <bgColor indexed="64"/>
      </patternFill>
    </fill>
    <fill>
      <patternFill patternType="solid">
        <fgColor rgb="FFFFFF0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indexed="64"/>
      </right>
      <top style="thin">
        <color indexed="64"/>
      </top>
      <bottom style="thin">
        <color indexed="64"/>
      </bottom>
      <diagonal/>
    </border>
  </borders>
  <cellStyleXfs count="47">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8" fillId="0" borderId="0"/>
    <xf numFmtId="0" fontId="10" fillId="0" borderId="0"/>
  </cellStyleXfs>
  <cellXfs count="70">
    <xf numFmtId="0" fontId="0" fillId="2" borderId="0" xfId="0" applyFill="1" applyBorder="1" applyAlignment="1">
      <alignment horizontal="left" vertical="top"/>
    </xf>
    <xf numFmtId="0" fontId="1" fillId="2" borderId="1" xfId="0" applyFont="1" applyFill="1" applyBorder="1" applyAlignment="1">
      <alignment horizontal="left" wrapText="1"/>
    </xf>
    <xf numFmtId="0" fontId="1" fillId="3" borderId="1" xfId="0" applyFont="1" applyFill="1" applyBorder="1" applyAlignment="1">
      <alignment horizontal="left" wrapText="1"/>
    </xf>
    <xf numFmtId="0" fontId="1" fillId="0" borderId="1" xfId="0" applyFont="1" applyFill="1" applyBorder="1" applyAlignment="1">
      <alignment horizontal="left" wrapText="1"/>
    </xf>
    <xf numFmtId="164" fontId="1" fillId="2" borderId="1" xfId="0" applyNumberFormat="1" applyFont="1" applyFill="1" applyBorder="1" applyAlignment="1">
      <alignment horizontal="left" wrapText="1"/>
    </xf>
    <xf numFmtId="0" fontId="2" fillId="3" borderId="1" xfId="0" applyFont="1" applyFill="1" applyBorder="1" applyAlignment="1">
      <alignment horizontal="left" wrapText="1"/>
    </xf>
    <xf numFmtId="0" fontId="1" fillId="2" borderId="1" xfId="0" applyFont="1" applyFill="1" applyBorder="1" applyAlignment="1">
      <alignment horizontal="left"/>
    </xf>
    <xf numFmtId="0" fontId="1" fillId="0" borderId="1" xfId="0" applyFont="1" applyFill="1" applyBorder="1" applyAlignment="1">
      <alignment horizontal="left"/>
    </xf>
    <xf numFmtId="49" fontId="1" fillId="3" borderId="1" xfId="0" applyNumberFormat="1" applyFont="1" applyFill="1" applyBorder="1" applyAlignment="1">
      <alignment horizontal="left" wrapText="1"/>
    </xf>
    <xf numFmtId="0" fontId="1" fillId="3" borderId="1" xfId="0" applyFont="1" applyFill="1" applyBorder="1" applyAlignment="1">
      <alignment horizontal="left"/>
    </xf>
    <xf numFmtId="49" fontId="1" fillId="3" borderId="1" xfId="0" applyNumberFormat="1" applyFont="1" applyFill="1" applyBorder="1" applyAlignment="1">
      <alignment horizontal="center" wrapText="1"/>
    </xf>
    <xf numFmtId="0" fontId="1" fillId="3" borderId="1" xfId="0" applyFont="1" applyFill="1" applyBorder="1" applyAlignment="1">
      <alignment horizontal="center" wrapText="1"/>
    </xf>
    <xf numFmtId="0" fontId="1" fillId="0" borderId="1" xfId="0" applyFont="1" applyBorder="1" applyAlignment="1">
      <alignment horizontal="left" wrapText="1"/>
    </xf>
    <xf numFmtId="0" fontId="5" fillId="2" borderId="1" xfId="0" applyFont="1" applyFill="1" applyBorder="1" applyAlignment="1">
      <alignment horizontal="left"/>
    </xf>
    <xf numFmtId="0" fontId="5" fillId="0" borderId="1" xfId="0" applyFont="1" applyFill="1" applyBorder="1" applyAlignment="1">
      <alignment horizontal="left" wrapText="1"/>
    </xf>
    <xf numFmtId="0" fontId="1" fillId="3" borderId="1" xfId="0" applyFont="1" applyFill="1" applyBorder="1" applyAlignment="1">
      <alignment horizontal="center"/>
    </xf>
    <xf numFmtId="164" fontId="1" fillId="3" borderId="1" xfId="0" applyNumberFormat="1" applyFont="1" applyFill="1" applyBorder="1" applyAlignment="1">
      <alignment horizontal="center" wrapText="1"/>
    </xf>
    <xf numFmtId="165" fontId="1" fillId="3" borderId="1" xfId="0" applyNumberFormat="1" applyFont="1" applyFill="1" applyBorder="1" applyAlignment="1">
      <alignment horizontal="center" wrapText="1"/>
    </xf>
    <xf numFmtId="0" fontId="1" fillId="0" borderId="1" xfId="0" applyFont="1" applyFill="1" applyBorder="1" applyAlignment="1">
      <alignment horizontal="center"/>
    </xf>
    <xf numFmtId="0" fontId="1" fillId="3" borderId="1" xfId="0" applyFont="1" applyFill="1" applyBorder="1" applyAlignment="1">
      <alignment wrapText="1"/>
    </xf>
    <xf numFmtId="49" fontId="1" fillId="3" borderId="1" xfId="0" applyNumberFormat="1" applyFont="1" applyFill="1" applyBorder="1" applyAlignment="1">
      <alignment wrapText="1"/>
    </xf>
    <xf numFmtId="0" fontId="1" fillId="2" borderId="1" xfId="0" applyFont="1" applyFill="1" applyBorder="1" applyAlignment="1">
      <alignment wrapText="1"/>
    </xf>
    <xf numFmtId="0" fontId="5" fillId="2" borderId="1" xfId="0" applyFont="1" applyFill="1" applyBorder="1" applyAlignment="1">
      <alignment horizontal="left" wrapText="1"/>
    </xf>
    <xf numFmtId="0" fontId="1" fillId="0" borderId="1" xfId="0" applyFont="1" applyFill="1" applyBorder="1" applyAlignment="1">
      <alignment wrapText="1"/>
    </xf>
    <xf numFmtId="0" fontId="1" fillId="4" borderId="1" xfId="0" applyFont="1" applyFill="1" applyBorder="1" applyAlignment="1">
      <alignment horizontal="left"/>
    </xf>
    <xf numFmtId="164" fontId="1" fillId="4" borderId="1" xfId="0" applyNumberFormat="1" applyFont="1" applyFill="1" applyBorder="1" applyAlignment="1">
      <alignment horizontal="left" wrapText="1"/>
    </xf>
    <xf numFmtId="1" fontId="1" fillId="3" borderId="1" xfId="0" applyNumberFormat="1" applyFont="1" applyFill="1" applyBorder="1" applyAlignment="1">
      <alignment horizontal="center" wrapText="1"/>
    </xf>
    <xf numFmtId="164" fontId="5" fillId="3" borderId="1" xfId="0" applyNumberFormat="1" applyFont="1" applyFill="1" applyBorder="1" applyAlignment="1">
      <alignment horizontal="center" wrapText="1"/>
    </xf>
    <xf numFmtId="0" fontId="1" fillId="5" borderId="1" xfId="0" applyFont="1" applyFill="1" applyBorder="1" applyAlignment="1">
      <alignment wrapText="1"/>
    </xf>
    <xf numFmtId="0" fontId="1" fillId="5" borderId="1" xfId="0" applyFont="1" applyFill="1" applyBorder="1" applyAlignment="1">
      <alignment horizontal="center"/>
    </xf>
    <xf numFmtId="0" fontId="5" fillId="3" borderId="1" xfId="0" applyFont="1" applyFill="1" applyBorder="1" applyAlignment="1">
      <alignment wrapText="1"/>
    </xf>
    <xf numFmtId="49" fontId="5" fillId="3" borderId="1" xfId="0" applyNumberFormat="1" applyFont="1" applyFill="1" applyBorder="1" applyAlignment="1">
      <alignment horizontal="center" wrapText="1"/>
    </xf>
    <xf numFmtId="49" fontId="13" fillId="3" borderId="1" xfId="0" applyNumberFormat="1" applyFont="1" applyFill="1" applyBorder="1" applyAlignment="1">
      <alignment horizontal="center" wrapText="1"/>
    </xf>
    <xf numFmtId="0" fontId="13" fillId="2" borderId="1" xfId="0" applyFont="1" applyFill="1" applyBorder="1" applyAlignment="1">
      <alignment horizontal="left" wrapText="1"/>
    </xf>
    <xf numFmtId="0" fontId="13" fillId="2" borderId="1" xfId="0" applyFont="1" applyFill="1" applyBorder="1" applyAlignment="1">
      <alignment horizontal="left"/>
    </xf>
    <xf numFmtId="0" fontId="5" fillId="3" borderId="1" xfId="0" applyFont="1" applyFill="1" applyBorder="1" applyAlignment="1">
      <alignment horizontal="center"/>
    </xf>
    <xf numFmtId="0" fontId="5" fillId="3" borderId="1" xfId="0" applyFont="1" applyFill="1" applyBorder="1" applyAlignment="1">
      <alignment horizontal="left" wrapText="1"/>
    </xf>
    <xf numFmtId="49" fontId="1" fillId="3" borderId="2" xfId="0" applyNumberFormat="1" applyFont="1" applyFill="1" applyBorder="1" applyAlignment="1">
      <alignment horizontal="left" wrapText="1"/>
    </xf>
    <xf numFmtId="49" fontId="9" fillId="3" borderId="1" xfId="0" applyNumberFormat="1" applyFont="1" applyFill="1" applyBorder="1" applyAlignment="1">
      <alignment horizontal="left" wrapText="1"/>
    </xf>
    <xf numFmtId="49" fontId="1" fillId="6" borderId="1" xfId="0" applyNumberFormat="1" applyFont="1" applyFill="1" applyBorder="1" applyAlignment="1">
      <alignment horizontal="left" wrapText="1"/>
    </xf>
    <xf numFmtId="49" fontId="9" fillId="6" borderId="1" xfId="0" applyNumberFormat="1" applyFont="1" applyFill="1" applyBorder="1" applyAlignment="1">
      <alignment horizontal="left" wrapText="1"/>
    </xf>
    <xf numFmtId="0" fontId="1" fillId="5" borderId="1" xfId="0" applyFont="1" applyFill="1" applyBorder="1" applyAlignment="1">
      <alignment horizontal="left" wrapText="1"/>
    </xf>
    <xf numFmtId="0" fontId="5" fillId="3" borderId="1" xfId="0" applyFont="1" applyFill="1" applyBorder="1" applyAlignment="1">
      <alignment horizontal="left"/>
    </xf>
    <xf numFmtId="0" fontId="9" fillId="3" borderId="1" xfId="0" applyFont="1" applyFill="1" applyBorder="1" applyAlignment="1">
      <alignment wrapText="1"/>
    </xf>
    <xf numFmtId="49" fontId="9" fillId="3" borderId="1" xfId="0" applyNumberFormat="1" applyFont="1" applyFill="1" applyBorder="1" applyAlignment="1">
      <alignment wrapText="1"/>
    </xf>
    <xf numFmtId="0" fontId="5" fillId="3" borderId="1" xfId="0" applyFont="1" applyFill="1" applyBorder="1"/>
    <xf numFmtId="0" fontId="2" fillId="7" borderId="1" xfId="0" applyFont="1" applyFill="1" applyBorder="1" applyAlignment="1">
      <alignment horizontal="left" wrapText="1"/>
    </xf>
    <xf numFmtId="164" fontId="1" fillId="7" borderId="1" xfId="0" applyNumberFormat="1" applyFont="1" applyFill="1" applyBorder="1" applyAlignment="1">
      <alignment horizontal="left" wrapText="1"/>
    </xf>
    <xf numFmtId="164" fontId="9" fillId="7" borderId="1" xfId="0" applyNumberFormat="1" applyFont="1" applyFill="1" applyBorder="1" applyAlignment="1">
      <alignment horizontal="left" wrapText="1"/>
    </xf>
    <xf numFmtId="0" fontId="1" fillId="7" borderId="1" xfId="0" applyFont="1" applyFill="1" applyBorder="1" applyAlignment="1">
      <alignment horizontal="left"/>
    </xf>
    <xf numFmtId="0" fontId="1" fillId="7" borderId="1" xfId="0" applyFont="1" applyFill="1" applyBorder="1" applyAlignment="1">
      <alignment horizontal="left" wrapText="1"/>
    </xf>
    <xf numFmtId="49" fontId="1" fillId="0" borderId="1" xfId="0" applyNumberFormat="1" applyFont="1" applyBorder="1" applyAlignment="1">
      <alignment horizontal="left" wrapText="1"/>
    </xf>
    <xf numFmtId="0" fontId="1" fillId="0" borderId="1" xfId="0" applyFont="1" applyBorder="1" applyAlignment="1">
      <alignment horizontal="left"/>
    </xf>
    <xf numFmtId="0" fontId="5" fillId="0" borderId="1" xfId="0" applyFont="1" applyBorder="1" applyAlignment="1">
      <alignment horizontal="left" wrapText="1"/>
    </xf>
    <xf numFmtId="49" fontId="1" fillId="3" borderId="0" xfId="0" applyNumberFormat="1" applyFont="1" applyFill="1" applyAlignment="1">
      <alignment horizontal="left" wrapText="1"/>
    </xf>
    <xf numFmtId="49" fontId="5" fillId="0" borderId="1" xfId="0" applyNumberFormat="1" applyFont="1" applyBorder="1" applyAlignment="1">
      <alignment horizontal="left" wrapText="1"/>
    </xf>
    <xf numFmtId="164" fontId="1" fillId="0" borderId="1" xfId="0" applyNumberFormat="1" applyFont="1" applyBorder="1" applyAlignment="1">
      <alignment horizontal="left" wrapText="1"/>
    </xf>
    <xf numFmtId="49" fontId="9" fillId="0" borderId="1" xfId="0" applyNumberFormat="1" applyFont="1" applyBorder="1" applyAlignment="1">
      <alignment horizontal="left" wrapText="1"/>
    </xf>
    <xf numFmtId="49" fontId="13" fillId="0" borderId="1" xfId="0" applyNumberFormat="1" applyFont="1" applyBorder="1" applyAlignment="1">
      <alignment horizontal="left" wrapText="1"/>
    </xf>
    <xf numFmtId="49" fontId="1" fillId="0" borderId="2" xfId="0" applyNumberFormat="1" applyFont="1" applyBorder="1" applyAlignment="1">
      <alignment horizontal="left" wrapText="1"/>
    </xf>
    <xf numFmtId="0" fontId="12" fillId="3" borderId="0" xfId="0" applyFont="1" applyFill="1" applyAlignment="1">
      <alignment horizontal="left"/>
    </xf>
    <xf numFmtId="0" fontId="7" fillId="0" borderId="1" xfId="0" applyFont="1" applyBorder="1" applyAlignment="1">
      <alignment horizontal="left" wrapText="1"/>
    </xf>
    <xf numFmtId="0" fontId="1" fillId="3" borderId="1" xfId="0" applyFont="1" applyFill="1" applyBorder="1"/>
    <xf numFmtId="49" fontId="1" fillId="0" borderId="1" xfId="0" applyNumberFormat="1" applyFont="1" applyBorder="1" applyAlignment="1">
      <alignment horizontal="left"/>
    </xf>
    <xf numFmtId="0" fontId="9" fillId="7" borderId="1" xfId="0" applyFont="1" applyFill="1" applyBorder="1" applyAlignment="1">
      <alignment horizontal="left"/>
    </xf>
    <xf numFmtId="0" fontId="1" fillId="3" borderId="3" xfId="0" applyFont="1" applyFill="1" applyBorder="1" applyAlignment="1">
      <alignment horizontal="left"/>
    </xf>
    <xf numFmtId="0" fontId="6" fillId="0" borderId="1" xfId="0" applyFont="1" applyFill="1" applyBorder="1" applyAlignment="1">
      <alignment horizontal="left" wrapText="1"/>
    </xf>
    <xf numFmtId="49" fontId="5" fillId="0" borderId="0" xfId="0" applyNumberFormat="1" applyFont="1" applyAlignment="1">
      <alignment horizontal="left"/>
    </xf>
    <xf numFmtId="0" fontId="12" fillId="0" borderId="1" xfId="0" applyFont="1" applyFill="1" applyBorder="1" applyAlignment="1">
      <alignment horizontal="left" wrapText="1"/>
    </xf>
    <xf numFmtId="49" fontId="5" fillId="0" borderId="1" xfId="0" applyNumberFormat="1" applyFont="1" applyBorder="1" applyAlignment="1">
      <alignment horizontal="left"/>
    </xf>
  </cellXfs>
  <cellStyles count="47">
    <cellStyle name="Followed Hyperlink" xfId="40"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4" builtinId="9" hidden="1"/>
    <cellStyle name="Followed Hyperlink" xfId="38" builtinId="9" hidden="1"/>
    <cellStyle name="Followed Hyperlink" xfId="44" builtinId="9" hidden="1"/>
    <cellStyle name="Followed Hyperlink" xfId="36" builtinId="9" hidden="1"/>
    <cellStyle name="Followed Hyperlink" xfId="42" builtinId="9" hidden="1"/>
    <cellStyle name="Followed Hyperlink" xfId="32" builtinId="9" hidden="1"/>
    <cellStyle name="Followed Hyperlink" xfId="8" builtinId="9" hidden="1"/>
    <cellStyle name="Followed Hyperlink" xfId="22" builtinId="9" hidden="1"/>
    <cellStyle name="Followed Hyperlink" xfId="10" builtinId="9" hidden="1"/>
    <cellStyle name="Followed Hyperlink" xfId="18" builtinId="9" hidden="1"/>
    <cellStyle name="Followed Hyperlink" xfId="12" builtinId="9" hidden="1"/>
    <cellStyle name="Followed Hyperlink" xfId="16" builtinId="9" hidden="1"/>
    <cellStyle name="Followed Hyperlink" xfId="20" builtinId="9" hidden="1"/>
    <cellStyle name="Followed Hyperlink" xfId="4" builtinId="9" hidden="1"/>
    <cellStyle name="Followed Hyperlink" xfId="6" builtinId="9" hidden="1"/>
    <cellStyle name="Followed Hyperlink" xfId="2" builtinId="9" hidden="1"/>
    <cellStyle name="Followed Hyperlink" xfId="14" builtinId="9" hidden="1"/>
    <cellStyle name="Hyperlink" xfId="37" builtinId="8" hidden="1"/>
    <cellStyle name="Hyperlink" xfId="11" builtinId="8" hidden="1"/>
    <cellStyle name="Hyperlink" xfId="43" builtinId="8" hidden="1"/>
    <cellStyle name="Hyperlink" xfId="21" builtinId="8" hidden="1"/>
    <cellStyle name="Hyperlink" xfId="33" builtinId="8" hidden="1"/>
    <cellStyle name="Hyperlink" xfId="5" builtinId="8" hidden="1"/>
    <cellStyle name="Hyperlink" xfId="29" builtinId="8" hidden="1"/>
    <cellStyle name="Hyperlink" xfId="7" builtinId="8" hidden="1"/>
    <cellStyle name="Hyperlink" xfId="1" builtinId="8" hidden="1"/>
    <cellStyle name="Hyperlink" xfId="35" builtinId="8" hidden="1"/>
    <cellStyle name="Hyperlink" xfId="23" builtinId="8" hidden="1"/>
    <cellStyle name="Hyperlink" xfId="13" builtinId="8" hidden="1"/>
    <cellStyle name="Hyperlink" xfId="17" builtinId="8" hidden="1"/>
    <cellStyle name="Hyperlink" xfId="9" builtinId="8" hidden="1"/>
    <cellStyle name="Hyperlink" xfId="19" builtinId="8" hidden="1"/>
    <cellStyle name="Hyperlink" xfId="41" builtinId="8" hidden="1"/>
    <cellStyle name="Hyperlink" xfId="15" builtinId="8" hidden="1"/>
    <cellStyle name="Hyperlink" xfId="39" builtinId="8" hidden="1"/>
    <cellStyle name="Hyperlink" xfId="31" builtinId="8" hidden="1"/>
    <cellStyle name="Hyperlink" xfId="27" builtinId="8" hidden="1"/>
    <cellStyle name="Hyperlink" xfId="3" builtinId="8" hidden="1"/>
    <cellStyle name="Hyperlink" xfId="25" builtinId="8" hidden="1"/>
    <cellStyle name="Normal" xfId="0" builtinId="0"/>
    <cellStyle name="Normal 2" xfId="45" xr:uid="{00000000-0005-0000-0000-00002E000000}"/>
    <cellStyle name="Normal 4" xfId="46" xr:uid="{00000000-0005-0000-0000-00002F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A213"/>
  <sheetViews>
    <sheetView tabSelected="1" zoomScaleNormal="100" zoomScaleSheetLayoutView="100" zoomScalePageLayoutView="110" workbookViewId="0">
      <pane ySplit="1" topLeftCell="A2" activePane="bottomLeft" state="frozen"/>
      <selection pane="bottomLeft" activeCell="M1" sqref="M1:M1048576"/>
    </sheetView>
  </sheetViews>
  <sheetFormatPr defaultColWidth="9" defaultRowHeight="15" customHeight="1" x14ac:dyDescent="0.3"/>
  <cols>
    <col min="1" max="1" width="10.109375" style="6" customWidth="1"/>
    <col min="2" max="2" width="10.109375" style="1" customWidth="1"/>
    <col min="3" max="3" width="30.6640625" style="1" customWidth="1"/>
    <col min="4" max="4" width="10.109375" style="1" customWidth="1"/>
    <col min="5" max="5" width="15.77734375" style="21" customWidth="1"/>
    <col min="6" max="6" width="48.77734375" style="6" customWidth="1"/>
    <col min="7" max="7" width="20.6640625" style="18" bestFit="1" customWidth="1"/>
    <col min="8" max="8" width="65.6640625" style="1" customWidth="1"/>
    <col min="9" max="9" width="23.44140625" style="2" customWidth="1"/>
    <col min="10" max="11" width="10.109375" style="50" customWidth="1"/>
    <col min="12" max="12" width="21.44140625" style="67" customWidth="1"/>
    <col min="13" max="13" width="11.109375" style="6" customWidth="1"/>
    <col min="14" max="16384" width="9" style="6"/>
  </cols>
  <sheetData>
    <row r="1" spans="1:27" ht="92.4" x14ac:dyDescent="0.3">
      <c r="A1" s="5" t="s">
        <v>0</v>
      </c>
      <c r="B1" s="5" t="s">
        <v>1</v>
      </c>
      <c r="C1" s="5" t="s">
        <v>2</v>
      </c>
      <c r="D1" s="5" t="s">
        <v>3</v>
      </c>
      <c r="E1" s="19" t="s">
        <v>4</v>
      </c>
      <c r="F1" s="5" t="s">
        <v>5</v>
      </c>
      <c r="G1" s="11" t="s">
        <v>6</v>
      </c>
      <c r="H1" s="5" t="s">
        <v>7</v>
      </c>
      <c r="I1" s="5" t="s">
        <v>8</v>
      </c>
      <c r="J1" s="46" t="s">
        <v>9</v>
      </c>
      <c r="K1" s="46" t="s">
        <v>10</v>
      </c>
      <c r="L1" s="66" t="s">
        <v>11</v>
      </c>
      <c r="M1" s="1" t="s">
        <v>12</v>
      </c>
    </row>
    <row r="2" spans="1:27" ht="13.2" x14ac:dyDescent="0.3">
      <c r="A2" s="65" t="str">
        <f t="shared" ref="A2:A42" si="0">SUBSTITUTE(ADDRESS(1,B2,4), "1", "")</f>
        <v>A</v>
      </c>
      <c r="B2" s="52">
        <f t="shared" ref="B2:B42" si="1">ROW(B1)</f>
        <v>1</v>
      </c>
      <c r="C2" s="8" t="s">
        <v>13</v>
      </c>
      <c r="D2" s="51">
        <v>2</v>
      </c>
      <c r="E2" s="20" t="s">
        <v>14</v>
      </c>
      <c r="F2" s="51" t="s">
        <v>15</v>
      </c>
      <c r="G2" s="10" t="s">
        <v>16</v>
      </c>
      <c r="H2" s="1" t="s">
        <v>17</v>
      </c>
      <c r="J2" s="49" t="s">
        <v>18</v>
      </c>
      <c r="K2" s="47">
        <v>3</v>
      </c>
      <c r="L2" s="63"/>
      <c r="M2" s="6" t="s">
        <v>19</v>
      </c>
    </row>
    <row r="3" spans="1:27" s="13" customFormat="1" ht="211.2" x14ac:dyDescent="0.3">
      <c r="A3" s="65" t="str">
        <f t="shared" si="0"/>
        <v>B</v>
      </c>
      <c r="B3" s="52">
        <f t="shared" si="1"/>
        <v>2</v>
      </c>
      <c r="C3" s="8" t="s">
        <v>21</v>
      </c>
      <c r="D3" s="51" t="s">
        <v>22</v>
      </c>
      <c r="E3" s="20" t="s">
        <v>14</v>
      </c>
      <c r="F3" s="51" t="s">
        <v>23</v>
      </c>
      <c r="G3" s="10" t="s">
        <v>21</v>
      </c>
      <c r="H3" s="1" t="s">
        <v>24</v>
      </c>
      <c r="I3" s="2"/>
      <c r="J3" s="49" t="s">
        <v>25</v>
      </c>
      <c r="K3" s="47">
        <v>4</v>
      </c>
      <c r="L3" s="53"/>
      <c r="M3" s="6" t="s">
        <v>19</v>
      </c>
      <c r="N3" s="6"/>
      <c r="O3" s="6"/>
      <c r="P3" s="6"/>
      <c r="Q3" s="6"/>
      <c r="R3" s="6"/>
      <c r="S3" s="6"/>
      <c r="T3" s="6"/>
      <c r="U3" s="6"/>
      <c r="V3" s="6"/>
      <c r="W3" s="6"/>
      <c r="X3" s="6"/>
      <c r="Y3" s="6"/>
      <c r="Z3" s="6"/>
      <c r="AA3" s="6"/>
    </row>
    <row r="4" spans="1:27" s="13" customFormat="1" ht="171.6" x14ac:dyDescent="0.3">
      <c r="A4" s="65" t="str">
        <f t="shared" si="0"/>
        <v>C</v>
      </c>
      <c r="B4" s="52">
        <f t="shared" si="1"/>
        <v>3</v>
      </c>
      <c r="C4" s="8" t="s">
        <v>26</v>
      </c>
      <c r="D4" s="51">
        <v>15</v>
      </c>
      <c r="E4" s="20" t="s">
        <v>27</v>
      </c>
      <c r="F4" s="51" t="s">
        <v>28</v>
      </c>
      <c r="G4" s="10" t="s">
        <v>29</v>
      </c>
      <c r="H4" s="51" t="s">
        <v>30</v>
      </c>
      <c r="I4" s="54"/>
      <c r="J4" s="49" t="s">
        <v>31</v>
      </c>
      <c r="K4" s="47">
        <v>5</v>
      </c>
      <c r="L4" s="22" t="s">
        <v>32</v>
      </c>
      <c r="M4" s="6" t="s">
        <v>19</v>
      </c>
      <c r="N4" s="6"/>
      <c r="O4" s="6"/>
      <c r="P4" s="6"/>
      <c r="Q4" s="6"/>
      <c r="R4" s="6"/>
      <c r="S4" s="6"/>
      <c r="T4" s="6"/>
      <c r="U4" s="6"/>
      <c r="V4" s="6"/>
      <c r="W4" s="6"/>
      <c r="X4" s="6"/>
      <c r="Y4" s="6"/>
      <c r="Z4" s="6"/>
      <c r="AA4" s="6"/>
    </row>
    <row r="5" spans="1:27" ht="211.2" x14ac:dyDescent="0.3">
      <c r="A5" s="65" t="str">
        <f t="shared" si="0"/>
        <v>D</v>
      </c>
      <c r="B5" s="52">
        <f t="shared" si="1"/>
        <v>4</v>
      </c>
      <c r="C5" s="8" t="s">
        <v>33</v>
      </c>
      <c r="D5" s="51" t="s">
        <v>22</v>
      </c>
      <c r="E5" s="20" t="s">
        <v>14</v>
      </c>
      <c r="F5" s="51" t="s">
        <v>23</v>
      </c>
      <c r="G5" s="10" t="s">
        <v>33</v>
      </c>
      <c r="H5" s="1" t="s">
        <v>34</v>
      </c>
      <c r="J5" s="49" t="s">
        <v>35</v>
      </c>
      <c r="K5" s="47">
        <v>6</v>
      </c>
      <c r="L5" s="53"/>
      <c r="M5" s="6" t="s">
        <v>19</v>
      </c>
    </row>
    <row r="6" spans="1:27" ht="158.4" x14ac:dyDescent="0.3">
      <c r="A6" s="65" t="str">
        <f t="shared" si="0"/>
        <v>E</v>
      </c>
      <c r="B6" s="52">
        <f t="shared" si="1"/>
        <v>5</v>
      </c>
      <c r="C6" s="8" t="s">
        <v>36</v>
      </c>
      <c r="D6" s="51" t="s">
        <v>37</v>
      </c>
      <c r="E6" s="20" t="s">
        <v>27</v>
      </c>
      <c r="F6" s="51" t="s">
        <v>28</v>
      </c>
      <c r="G6" s="10" t="s">
        <v>38</v>
      </c>
      <c r="H6" s="51" t="s">
        <v>39</v>
      </c>
      <c r="I6" s="54"/>
      <c r="J6" s="49" t="s">
        <v>40</v>
      </c>
      <c r="K6" s="47">
        <v>7</v>
      </c>
      <c r="L6" s="22" t="s">
        <v>32</v>
      </c>
      <c r="M6" s="6" t="s">
        <v>19</v>
      </c>
    </row>
    <row r="7" spans="1:27" ht="79.2" x14ac:dyDescent="0.3">
      <c r="A7" s="65" t="str">
        <f t="shared" si="0"/>
        <v>F</v>
      </c>
      <c r="B7" s="52">
        <f t="shared" si="1"/>
        <v>6</v>
      </c>
      <c r="C7" s="2" t="s">
        <v>41</v>
      </c>
      <c r="D7" s="12">
        <v>12</v>
      </c>
      <c r="E7" s="19" t="s">
        <v>42</v>
      </c>
      <c r="F7" s="52" t="s">
        <v>43</v>
      </c>
      <c r="G7" s="15">
        <v>9856215</v>
      </c>
      <c r="H7" s="12" t="s">
        <v>44</v>
      </c>
      <c r="J7" s="49" t="s">
        <v>45</v>
      </c>
      <c r="K7" s="47">
        <v>1</v>
      </c>
      <c r="L7" s="12"/>
      <c r="M7" s="6" t="s">
        <v>19</v>
      </c>
    </row>
    <row r="8" spans="1:27" ht="52.8" x14ac:dyDescent="0.3">
      <c r="A8" s="65" t="str">
        <f t="shared" si="0"/>
        <v>G</v>
      </c>
      <c r="B8" s="52">
        <f t="shared" si="1"/>
        <v>7</v>
      </c>
      <c r="C8" s="2" t="s">
        <v>46</v>
      </c>
      <c r="D8" s="12">
        <v>2</v>
      </c>
      <c r="E8" s="19" t="s">
        <v>42</v>
      </c>
      <c r="F8" s="51" t="s">
        <v>47</v>
      </c>
      <c r="G8" s="11">
        <v>1</v>
      </c>
      <c r="H8" s="12" t="s">
        <v>48</v>
      </c>
      <c r="J8" s="49" t="s">
        <v>49</v>
      </c>
      <c r="K8" s="47">
        <v>2</v>
      </c>
      <c r="L8" s="12"/>
      <c r="M8" s="6" t="s">
        <v>19</v>
      </c>
    </row>
    <row r="9" spans="1:27" ht="136.5" customHeight="1" x14ac:dyDescent="0.3">
      <c r="A9" s="65" t="str">
        <f t="shared" si="0"/>
        <v>H</v>
      </c>
      <c r="B9" s="52">
        <f t="shared" si="1"/>
        <v>8</v>
      </c>
      <c r="C9" s="8" t="s">
        <v>50</v>
      </c>
      <c r="D9" s="51" t="s">
        <v>51</v>
      </c>
      <c r="E9" s="20" t="s">
        <v>14</v>
      </c>
      <c r="F9" s="51" t="s">
        <v>52</v>
      </c>
      <c r="G9" s="10" t="s">
        <v>53</v>
      </c>
      <c r="H9" s="1" t="s">
        <v>50</v>
      </c>
      <c r="J9" s="49" t="s">
        <v>54</v>
      </c>
      <c r="K9" s="47">
        <v>8</v>
      </c>
      <c r="L9" s="1"/>
      <c r="M9" s="6" t="s">
        <v>19</v>
      </c>
    </row>
    <row r="10" spans="1:27" ht="146.25" customHeight="1" x14ac:dyDescent="0.3">
      <c r="A10" s="65" t="str">
        <f t="shared" si="0"/>
        <v>I</v>
      </c>
      <c r="B10" s="52">
        <f t="shared" si="1"/>
        <v>9</v>
      </c>
      <c r="C10" s="8" t="s">
        <v>55</v>
      </c>
      <c r="D10" s="51" t="s">
        <v>51</v>
      </c>
      <c r="E10" s="20" t="s">
        <v>14</v>
      </c>
      <c r="F10" s="51" t="s">
        <v>52</v>
      </c>
      <c r="G10" s="10" t="s">
        <v>56</v>
      </c>
      <c r="H10" s="1" t="s">
        <v>57</v>
      </c>
      <c r="J10" s="49" t="s">
        <v>58</v>
      </c>
      <c r="K10" s="47">
        <v>9</v>
      </c>
      <c r="L10" s="1"/>
      <c r="M10" s="6" t="s">
        <v>19</v>
      </c>
    </row>
    <row r="11" spans="1:27" ht="132" customHeight="1" x14ac:dyDescent="0.3">
      <c r="A11" s="65" t="str">
        <f t="shared" si="0"/>
        <v>J</v>
      </c>
      <c r="B11" s="52">
        <f t="shared" si="1"/>
        <v>10</v>
      </c>
      <c r="C11" s="8" t="s">
        <v>59</v>
      </c>
      <c r="D11" s="51" t="s">
        <v>51</v>
      </c>
      <c r="E11" s="20" t="s">
        <v>14</v>
      </c>
      <c r="F11" s="51" t="s">
        <v>52</v>
      </c>
      <c r="G11" s="10" t="s">
        <v>45</v>
      </c>
      <c r="H11" s="1" t="s">
        <v>60</v>
      </c>
      <c r="J11" s="49" t="s">
        <v>61</v>
      </c>
      <c r="K11" s="47">
        <v>10</v>
      </c>
      <c r="L11" s="1"/>
      <c r="M11" s="6" t="s">
        <v>19</v>
      </c>
    </row>
    <row r="12" spans="1:27" ht="27.75" customHeight="1" x14ac:dyDescent="0.3">
      <c r="A12" s="65" t="str">
        <f t="shared" si="0"/>
        <v>K</v>
      </c>
      <c r="B12" s="52">
        <f t="shared" si="1"/>
        <v>11</v>
      </c>
      <c r="C12" s="2" t="s">
        <v>62</v>
      </c>
      <c r="D12" s="4">
        <v>10</v>
      </c>
      <c r="E12" s="20" t="s">
        <v>63</v>
      </c>
      <c r="F12" s="51" t="s">
        <v>64</v>
      </c>
      <c r="G12" s="10" t="s">
        <v>65</v>
      </c>
      <c r="H12" s="1" t="s">
        <v>66</v>
      </c>
      <c r="J12" s="49" t="s">
        <v>67</v>
      </c>
      <c r="K12" s="47">
        <v>11</v>
      </c>
      <c r="L12" s="1"/>
      <c r="M12" s="6" t="s">
        <v>19</v>
      </c>
    </row>
    <row r="13" spans="1:27" ht="42" customHeight="1" x14ac:dyDescent="0.3">
      <c r="A13" s="65" t="str">
        <f t="shared" si="0"/>
        <v>L</v>
      </c>
      <c r="B13" s="52">
        <f t="shared" si="1"/>
        <v>12</v>
      </c>
      <c r="C13" s="2" t="s">
        <v>68</v>
      </c>
      <c r="D13" s="4">
        <v>1</v>
      </c>
      <c r="E13" s="20" t="s">
        <v>14</v>
      </c>
      <c r="F13" s="51" t="s">
        <v>69</v>
      </c>
      <c r="G13" s="10" t="s">
        <v>70</v>
      </c>
      <c r="H13" s="1" t="s">
        <v>71</v>
      </c>
      <c r="J13" s="49" t="s">
        <v>0</v>
      </c>
      <c r="K13" s="47">
        <v>12</v>
      </c>
      <c r="L13" s="1"/>
      <c r="M13" s="6" t="s">
        <v>19</v>
      </c>
    </row>
    <row r="14" spans="1:27" ht="79.2" x14ac:dyDescent="0.3">
      <c r="A14" s="65" t="str">
        <f t="shared" si="0"/>
        <v>M</v>
      </c>
      <c r="B14" s="52">
        <f t="shared" si="1"/>
        <v>13</v>
      </c>
      <c r="C14" s="8" t="s">
        <v>72</v>
      </c>
      <c r="D14" s="51" t="s">
        <v>37</v>
      </c>
      <c r="E14" s="20" t="s">
        <v>27</v>
      </c>
      <c r="F14" s="51" t="s">
        <v>73</v>
      </c>
      <c r="G14" s="10" t="s">
        <v>74</v>
      </c>
      <c r="H14" s="51" t="s">
        <v>75</v>
      </c>
      <c r="I14" s="8"/>
      <c r="J14" s="49" t="s">
        <v>70</v>
      </c>
      <c r="K14" s="47">
        <v>13</v>
      </c>
      <c r="L14" s="12"/>
      <c r="M14" s="6" t="s">
        <v>19</v>
      </c>
    </row>
    <row r="15" spans="1:27" ht="79.2" x14ac:dyDescent="0.3">
      <c r="A15" s="65" t="str">
        <f t="shared" si="0"/>
        <v>N</v>
      </c>
      <c r="B15" s="52">
        <f t="shared" si="1"/>
        <v>14</v>
      </c>
      <c r="C15" s="8" t="s">
        <v>76</v>
      </c>
      <c r="D15" s="51" t="s">
        <v>37</v>
      </c>
      <c r="E15" s="20" t="s">
        <v>27</v>
      </c>
      <c r="F15" s="51" t="s">
        <v>73</v>
      </c>
      <c r="G15" s="10" t="s">
        <v>77</v>
      </c>
      <c r="H15" s="51" t="s">
        <v>78</v>
      </c>
      <c r="I15" s="8"/>
      <c r="J15" s="49" t="s">
        <v>20</v>
      </c>
      <c r="K15" s="47">
        <v>14</v>
      </c>
      <c r="L15" s="22"/>
      <c r="M15" s="6" t="s">
        <v>19</v>
      </c>
    </row>
    <row r="16" spans="1:27" ht="43.5" customHeight="1" x14ac:dyDescent="0.3">
      <c r="A16" s="65" t="str">
        <f t="shared" si="0"/>
        <v>O</v>
      </c>
      <c r="B16" s="52">
        <f t="shared" si="1"/>
        <v>15</v>
      </c>
      <c r="C16" s="8" t="s">
        <v>79</v>
      </c>
      <c r="D16" s="51" t="s">
        <v>80</v>
      </c>
      <c r="E16" s="20" t="s">
        <v>42</v>
      </c>
      <c r="F16" s="51" t="s">
        <v>81</v>
      </c>
      <c r="G16" s="10" t="s">
        <v>82</v>
      </c>
      <c r="H16" s="1" t="s">
        <v>83</v>
      </c>
      <c r="J16" s="49" t="s">
        <v>84</v>
      </c>
      <c r="K16" s="47">
        <v>15</v>
      </c>
      <c r="L16" s="1"/>
      <c r="M16" s="6" t="s">
        <v>19</v>
      </c>
    </row>
    <row r="17" spans="1:13" ht="81.75" customHeight="1" x14ac:dyDescent="0.3">
      <c r="A17" s="65" t="str">
        <f t="shared" si="0"/>
        <v>P</v>
      </c>
      <c r="B17" s="52">
        <f t="shared" si="1"/>
        <v>16</v>
      </c>
      <c r="C17" s="8" t="s">
        <v>85</v>
      </c>
      <c r="D17" s="51">
        <v>1</v>
      </c>
      <c r="E17" s="20" t="s">
        <v>14</v>
      </c>
      <c r="F17" s="51" t="s">
        <v>86</v>
      </c>
      <c r="G17" s="10" t="s">
        <v>19</v>
      </c>
      <c r="H17" s="12" t="s">
        <v>87</v>
      </c>
      <c r="J17" s="49" t="s">
        <v>19</v>
      </c>
      <c r="K17" s="47">
        <v>25</v>
      </c>
      <c r="L17" s="1"/>
      <c r="M17" s="52" t="s">
        <v>19</v>
      </c>
    </row>
    <row r="18" spans="1:13" s="7" customFormat="1" ht="82.5" customHeight="1" x14ac:dyDescent="0.3">
      <c r="A18" s="65" t="str">
        <f t="shared" si="0"/>
        <v>Q</v>
      </c>
      <c r="B18" s="52">
        <f t="shared" si="1"/>
        <v>17</v>
      </c>
      <c r="C18" s="2" t="s">
        <v>88</v>
      </c>
      <c r="D18" s="12">
        <v>1</v>
      </c>
      <c r="E18" s="19" t="s">
        <v>14</v>
      </c>
      <c r="F18" s="51" t="s">
        <v>89</v>
      </c>
      <c r="G18" s="10" t="s">
        <v>19</v>
      </c>
      <c r="H18" s="1" t="s">
        <v>90</v>
      </c>
      <c r="I18" s="2"/>
      <c r="J18" s="49" t="s">
        <v>91</v>
      </c>
      <c r="K18" s="47">
        <v>26</v>
      </c>
      <c r="L18" s="1"/>
      <c r="M18" s="6" t="s">
        <v>19</v>
      </c>
    </row>
    <row r="19" spans="1:13" s="7" customFormat="1" ht="39.6" x14ac:dyDescent="0.3">
      <c r="A19" s="65" t="str">
        <f t="shared" si="0"/>
        <v>R</v>
      </c>
      <c r="B19" s="52">
        <f t="shared" si="1"/>
        <v>18</v>
      </c>
      <c r="C19" s="2" t="s">
        <v>92</v>
      </c>
      <c r="D19" s="12">
        <v>1</v>
      </c>
      <c r="E19" s="19" t="s">
        <v>14</v>
      </c>
      <c r="F19" s="51" t="s">
        <v>89</v>
      </c>
      <c r="G19" s="10" t="s">
        <v>19</v>
      </c>
      <c r="H19" s="12" t="s">
        <v>93</v>
      </c>
      <c r="I19" s="2"/>
      <c r="J19" s="49" t="s">
        <v>94</v>
      </c>
      <c r="K19" s="47">
        <v>27</v>
      </c>
      <c r="L19" s="12"/>
      <c r="M19" s="6" t="s">
        <v>19</v>
      </c>
    </row>
    <row r="20" spans="1:13" s="7" customFormat="1" ht="39.6" x14ac:dyDescent="0.3">
      <c r="A20" s="65" t="str">
        <f t="shared" si="0"/>
        <v>S</v>
      </c>
      <c r="B20" s="52">
        <f t="shared" si="1"/>
        <v>19</v>
      </c>
      <c r="C20" s="2" t="s">
        <v>95</v>
      </c>
      <c r="D20" s="12">
        <v>1</v>
      </c>
      <c r="E20" s="19" t="s">
        <v>14</v>
      </c>
      <c r="F20" s="51" t="s">
        <v>89</v>
      </c>
      <c r="G20" s="10" t="s">
        <v>19</v>
      </c>
      <c r="H20" s="12" t="s">
        <v>96</v>
      </c>
      <c r="I20" s="2"/>
      <c r="J20" s="49" t="s">
        <v>97</v>
      </c>
      <c r="K20" s="47">
        <v>28</v>
      </c>
      <c r="L20" s="12"/>
      <c r="M20" s="6" t="s">
        <v>19</v>
      </c>
    </row>
    <row r="21" spans="1:13" s="7" customFormat="1" ht="87.75" customHeight="1" x14ac:dyDescent="0.3">
      <c r="A21" s="65" t="str">
        <f t="shared" si="0"/>
        <v>T</v>
      </c>
      <c r="B21" s="52">
        <f t="shared" si="1"/>
        <v>20</v>
      </c>
      <c r="C21" s="2" t="s">
        <v>98</v>
      </c>
      <c r="D21" s="12">
        <v>1</v>
      </c>
      <c r="E21" s="19" t="s">
        <v>14</v>
      </c>
      <c r="F21" s="51" t="s">
        <v>89</v>
      </c>
      <c r="G21" s="10" t="s">
        <v>19</v>
      </c>
      <c r="H21" s="12" t="s">
        <v>99</v>
      </c>
      <c r="I21" s="2"/>
      <c r="J21" s="49" t="s">
        <v>100</v>
      </c>
      <c r="K21" s="47">
        <v>29</v>
      </c>
      <c r="L21" s="12"/>
      <c r="M21" s="6" t="s">
        <v>19</v>
      </c>
    </row>
    <row r="22" spans="1:13" s="7" customFormat="1" ht="93" customHeight="1" x14ac:dyDescent="0.3">
      <c r="A22" s="65" t="str">
        <f t="shared" si="0"/>
        <v>U</v>
      </c>
      <c r="B22" s="52">
        <f t="shared" si="1"/>
        <v>21</v>
      </c>
      <c r="C22" s="2" t="s">
        <v>101</v>
      </c>
      <c r="D22" s="12">
        <v>1</v>
      </c>
      <c r="E22" s="19" t="s">
        <v>14</v>
      </c>
      <c r="F22" s="51" t="s">
        <v>89</v>
      </c>
      <c r="G22" s="10" t="s">
        <v>19</v>
      </c>
      <c r="H22" s="12" t="s">
        <v>102</v>
      </c>
      <c r="I22" s="2"/>
      <c r="J22" s="49" t="s">
        <v>103</v>
      </c>
      <c r="K22" s="47">
        <v>30</v>
      </c>
      <c r="L22" s="12"/>
      <c r="M22" s="6" t="s">
        <v>19</v>
      </c>
    </row>
    <row r="23" spans="1:13" s="7" customFormat="1" ht="99" customHeight="1" x14ac:dyDescent="0.3">
      <c r="A23" s="65" t="str">
        <f t="shared" si="0"/>
        <v>V</v>
      </c>
      <c r="B23" s="52">
        <f t="shared" si="1"/>
        <v>22</v>
      </c>
      <c r="C23" s="8" t="s">
        <v>104</v>
      </c>
      <c r="D23" s="51">
        <v>4</v>
      </c>
      <c r="E23" s="20" t="s">
        <v>27</v>
      </c>
      <c r="F23" s="51" t="s">
        <v>105</v>
      </c>
      <c r="G23" s="10" t="s">
        <v>106</v>
      </c>
      <c r="H23" s="1" t="s">
        <v>107</v>
      </c>
      <c r="I23" s="2"/>
      <c r="J23" s="49" t="s">
        <v>108</v>
      </c>
      <c r="K23" s="47">
        <v>31</v>
      </c>
      <c r="L23" s="1"/>
      <c r="M23" s="6" t="s">
        <v>19</v>
      </c>
    </row>
    <row r="24" spans="1:13" s="7" customFormat="1" ht="39.6" x14ac:dyDescent="0.3">
      <c r="A24" s="65" t="str">
        <f t="shared" si="0"/>
        <v>W</v>
      </c>
      <c r="B24" s="52">
        <f t="shared" si="1"/>
        <v>23</v>
      </c>
      <c r="C24" s="8" t="s">
        <v>109</v>
      </c>
      <c r="D24" s="51" t="s">
        <v>110</v>
      </c>
      <c r="E24" s="19" t="s">
        <v>63</v>
      </c>
      <c r="F24" s="51" t="s">
        <v>111</v>
      </c>
      <c r="G24" s="10" t="s">
        <v>112</v>
      </c>
      <c r="H24" s="51" t="s">
        <v>113</v>
      </c>
      <c r="I24" s="8"/>
      <c r="J24" s="49" t="s">
        <v>114</v>
      </c>
      <c r="K24" s="47">
        <v>32</v>
      </c>
      <c r="L24" s="53" t="s">
        <v>115</v>
      </c>
      <c r="M24" s="6" t="s">
        <v>19</v>
      </c>
    </row>
    <row r="25" spans="1:13" s="7" customFormat="1" ht="39.6" x14ac:dyDescent="0.3">
      <c r="A25" s="65" t="str">
        <f t="shared" si="0"/>
        <v>X</v>
      </c>
      <c r="B25" s="52">
        <f t="shared" si="1"/>
        <v>24</v>
      </c>
      <c r="C25" s="8" t="s">
        <v>116</v>
      </c>
      <c r="D25" s="51">
        <v>2</v>
      </c>
      <c r="E25" s="19" t="s">
        <v>42</v>
      </c>
      <c r="F25" s="51" t="s">
        <v>117</v>
      </c>
      <c r="G25" s="10" t="s">
        <v>118</v>
      </c>
      <c r="H25" s="51" t="s">
        <v>119</v>
      </c>
      <c r="I25" s="8"/>
      <c r="J25" s="49" t="s">
        <v>120</v>
      </c>
      <c r="K25" s="47">
        <v>33</v>
      </c>
      <c r="L25" s="53"/>
      <c r="M25" s="6" t="s">
        <v>19</v>
      </c>
    </row>
    <row r="26" spans="1:13" s="7" customFormat="1" ht="26.4" x14ac:dyDescent="0.3">
      <c r="A26" s="65" t="str">
        <f t="shared" si="0"/>
        <v>Y</v>
      </c>
      <c r="B26" s="52">
        <f t="shared" si="1"/>
        <v>25</v>
      </c>
      <c r="C26" s="8" t="s">
        <v>121</v>
      </c>
      <c r="D26" s="51">
        <v>1</v>
      </c>
      <c r="E26" s="19" t="s">
        <v>14</v>
      </c>
      <c r="F26" s="51" t="s">
        <v>122</v>
      </c>
      <c r="G26" s="10" t="s">
        <v>19</v>
      </c>
      <c r="H26" s="1" t="s">
        <v>123</v>
      </c>
      <c r="I26" s="2"/>
      <c r="J26" s="49" t="s">
        <v>124</v>
      </c>
      <c r="K26" s="47">
        <v>34</v>
      </c>
      <c r="L26" s="1"/>
      <c r="M26" s="6" t="s">
        <v>19</v>
      </c>
    </row>
    <row r="27" spans="1:13" ht="41.25" customHeight="1" x14ac:dyDescent="0.3">
      <c r="A27" s="65" t="str">
        <f t="shared" si="0"/>
        <v>Z</v>
      </c>
      <c r="B27" s="52">
        <f t="shared" si="1"/>
        <v>26</v>
      </c>
      <c r="C27" s="8" t="s">
        <v>125</v>
      </c>
      <c r="D27" s="51">
        <v>1</v>
      </c>
      <c r="E27" s="19" t="s">
        <v>14</v>
      </c>
      <c r="F27" s="51" t="s">
        <v>122</v>
      </c>
      <c r="G27" s="10" t="s">
        <v>19</v>
      </c>
      <c r="H27" s="1" t="s">
        <v>126</v>
      </c>
      <c r="J27" s="49" t="s">
        <v>127</v>
      </c>
      <c r="K27" s="47">
        <v>35</v>
      </c>
      <c r="L27" s="1"/>
      <c r="M27" s="6" t="s">
        <v>19</v>
      </c>
    </row>
    <row r="28" spans="1:13" ht="26.4" x14ac:dyDescent="0.3">
      <c r="A28" s="65" t="str">
        <f t="shared" si="0"/>
        <v>AA</v>
      </c>
      <c r="B28" s="52">
        <f t="shared" si="1"/>
        <v>27</v>
      </c>
      <c r="C28" s="8" t="s">
        <v>128</v>
      </c>
      <c r="D28" s="51">
        <v>1</v>
      </c>
      <c r="E28" s="19" t="s">
        <v>14</v>
      </c>
      <c r="F28" s="51" t="s">
        <v>122</v>
      </c>
      <c r="G28" s="10" t="s">
        <v>19</v>
      </c>
      <c r="H28" s="1" t="s">
        <v>129</v>
      </c>
      <c r="J28" s="49" t="s">
        <v>130</v>
      </c>
      <c r="K28" s="47">
        <v>36</v>
      </c>
      <c r="L28" s="1"/>
      <c r="M28" s="6" t="s">
        <v>19</v>
      </c>
    </row>
    <row r="29" spans="1:13" ht="26.4" x14ac:dyDescent="0.3">
      <c r="A29" s="65" t="str">
        <f t="shared" si="0"/>
        <v>AB</v>
      </c>
      <c r="B29" s="52">
        <f t="shared" si="1"/>
        <v>28</v>
      </c>
      <c r="C29" s="8" t="s">
        <v>131</v>
      </c>
      <c r="D29" s="51">
        <v>1</v>
      </c>
      <c r="E29" s="19" t="s">
        <v>14</v>
      </c>
      <c r="F29" s="51" t="s">
        <v>132</v>
      </c>
      <c r="G29" s="10" t="s">
        <v>19</v>
      </c>
      <c r="H29" s="1" t="s">
        <v>133</v>
      </c>
      <c r="J29" s="49" t="s">
        <v>134</v>
      </c>
      <c r="K29" s="47">
        <v>37</v>
      </c>
      <c r="L29" s="1"/>
      <c r="M29" s="6" t="s">
        <v>19</v>
      </c>
    </row>
    <row r="30" spans="1:13" ht="198" x14ac:dyDescent="0.3">
      <c r="A30" s="65" t="str">
        <f t="shared" si="0"/>
        <v>AC</v>
      </c>
      <c r="B30" s="52">
        <f t="shared" si="1"/>
        <v>29</v>
      </c>
      <c r="C30" s="8" t="s">
        <v>135</v>
      </c>
      <c r="D30" s="51" t="s">
        <v>136</v>
      </c>
      <c r="E30" s="19" t="s">
        <v>14</v>
      </c>
      <c r="F30" s="51" t="s">
        <v>137</v>
      </c>
      <c r="G30" s="10" t="s">
        <v>138</v>
      </c>
      <c r="H30" s="51" t="s">
        <v>139</v>
      </c>
      <c r="I30" s="8"/>
      <c r="J30" s="49" t="s">
        <v>16</v>
      </c>
      <c r="K30" s="47">
        <v>38</v>
      </c>
      <c r="L30" s="55" t="s">
        <v>140</v>
      </c>
      <c r="M30" s="6" t="s">
        <v>19</v>
      </c>
    </row>
    <row r="31" spans="1:13" ht="198" x14ac:dyDescent="0.3">
      <c r="A31" s="65" t="str">
        <f t="shared" si="0"/>
        <v>AD</v>
      </c>
      <c r="B31" s="52">
        <f t="shared" si="1"/>
        <v>30</v>
      </c>
      <c r="C31" s="8" t="s">
        <v>141</v>
      </c>
      <c r="D31" s="51" t="s">
        <v>136</v>
      </c>
      <c r="E31" s="19" t="s">
        <v>14</v>
      </c>
      <c r="F31" s="51" t="s">
        <v>137</v>
      </c>
      <c r="G31" s="10" t="s">
        <v>142</v>
      </c>
      <c r="H31" s="51" t="s">
        <v>139</v>
      </c>
      <c r="I31" s="8"/>
      <c r="J31" s="49" t="s">
        <v>143</v>
      </c>
      <c r="K31" s="47">
        <v>39</v>
      </c>
      <c r="L31" s="55" t="s">
        <v>140</v>
      </c>
      <c r="M31" s="6" t="s">
        <v>19</v>
      </c>
    </row>
    <row r="32" spans="1:13" ht="105.6" x14ac:dyDescent="0.3">
      <c r="A32" s="65" t="str">
        <f t="shared" si="0"/>
        <v>AE</v>
      </c>
      <c r="B32" s="52">
        <f t="shared" si="1"/>
        <v>31</v>
      </c>
      <c r="C32" s="8" t="s">
        <v>144</v>
      </c>
      <c r="D32" s="51" t="s">
        <v>136</v>
      </c>
      <c r="E32" s="20" t="s">
        <v>14</v>
      </c>
      <c r="F32" s="51" t="s">
        <v>145</v>
      </c>
      <c r="G32" s="10" t="s">
        <v>146</v>
      </c>
      <c r="H32" s="51" t="s">
        <v>147</v>
      </c>
      <c r="I32" s="8"/>
      <c r="J32" s="49" t="s">
        <v>148</v>
      </c>
      <c r="K32" s="47">
        <v>40</v>
      </c>
      <c r="L32" s="51"/>
      <c r="M32" s="6" t="s">
        <v>19</v>
      </c>
    </row>
    <row r="33" spans="1:13" ht="56.25" customHeight="1" x14ac:dyDescent="0.3">
      <c r="A33" s="65" t="str">
        <f t="shared" si="0"/>
        <v>AF</v>
      </c>
      <c r="B33" s="52">
        <f t="shared" si="1"/>
        <v>32</v>
      </c>
      <c r="C33" s="8" t="s">
        <v>149</v>
      </c>
      <c r="D33" s="51">
        <v>1</v>
      </c>
      <c r="E33" s="20" t="s">
        <v>14</v>
      </c>
      <c r="F33" s="51" t="s">
        <v>150</v>
      </c>
      <c r="G33" s="10" t="s">
        <v>19</v>
      </c>
      <c r="H33" s="1" t="s">
        <v>151</v>
      </c>
      <c r="J33" s="49" t="s">
        <v>152</v>
      </c>
      <c r="K33" s="47">
        <v>41</v>
      </c>
      <c r="L33" s="1"/>
      <c r="M33" s="6" t="s">
        <v>19</v>
      </c>
    </row>
    <row r="34" spans="1:13" ht="69.75" customHeight="1" x14ac:dyDescent="0.3">
      <c r="A34" s="65" t="str">
        <f t="shared" si="0"/>
        <v>AG</v>
      </c>
      <c r="B34" s="52">
        <f t="shared" si="1"/>
        <v>33</v>
      </c>
      <c r="C34" s="8" t="s">
        <v>153</v>
      </c>
      <c r="D34" s="51" t="s">
        <v>154</v>
      </c>
      <c r="E34" s="20" t="s">
        <v>14</v>
      </c>
      <c r="F34" s="51" t="s">
        <v>155</v>
      </c>
      <c r="G34" s="10" t="s">
        <v>156</v>
      </c>
      <c r="H34" s="1" t="s">
        <v>157</v>
      </c>
      <c r="J34" s="49" t="s">
        <v>158</v>
      </c>
      <c r="K34" s="47">
        <v>42</v>
      </c>
      <c r="L34" s="53"/>
      <c r="M34" s="6" t="s">
        <v>19</v>
      </c>
    </row>
    <row r="35" spans="1:13" ht="26.4" x14ac:dyDescent="0.3">
      <c r="A35" s="65" t="str">
        <f t="shared" si="0"/>
        <v>AH</v>
      </c>
      <c r="B35" s="52">
        <f t="shared" si="1"/>
        <v>34</v>
      </c>
      <c r="C35" s="8" t="s">
        <v>159</v>
      </c>
      <c r="D35" s="51">
        <v>1</v>
      </c>
      <c r="E35" s="19" t="s">
        <v>14</v>
      </c>
      <c r="F35" s="51" t="s">
        <v>150</v>
      </c>
      <c r="G35" s="10" t="s">
        <v>19</v>
      </c>
      <c r="H35" s="1" t="s">
        <v>160</v>
      </c>
      <c r="I35" s="8" t="s">
        <v>161</v>
      </c>
      <c r="J35" s="49" t="s">
        <v>162</v>
      </c>
      <c r="K35" s="47">
        <v>43</v>
      </c>
      <c r="L35" s="53"/>
      <c r="M35" s="6" t="s">
        <v>19</v>
      </c>
    </row>
    <row r="36" spans="1:13" ht="26.4" x14ac:dyDescent="0.3">
      <c r="A36" s="65" t="str">
        <f t="shared" si="0"/>
        <v>AI</v>
      </c>
      <c r="B36" s="52">
        <f t="shared" si="1"/>
        <v>35</v>
      </c>
      <c r="C36" s="8" t="s">
        <v>163</v>
      </c>
      <c r="D36" s="51">
        <v>1</v>
      </c>
      <c r="E36" s="19" t="s">
        <v>14</v>
      </c>
      <c r="F36" s="51" t="s">
        <v>150</v>
      </c>
      <c r="G36" s="10" t="s">
        <v>19</v>
      </c>
      <c r="H36" s="1" t="s">
        <v>164</v>
      </c>
      <c r="I36" s="8" t="s">
        <v>165</v>
      </c>
      <c r="J36" s="49" t="s">
        <v>166</v>
      </c>
      <c r="K36" s="47">
        <v>44</v>
      </c>
      <c r="L36" s="53"/>
      <c r="M36" s="6" t="s">
        <v>19</v>
      </c>
    </row>
    <row r="37" spans="1:13" ht="26.4" x14ac:dyDescent="0.3">
      <c r="A37" s="65" t="str">
        <f t="shared" si="0"/>
        <v>AJ</v>
      </c>
      <c r="B37" s="52">
        <f t="shared" si="1"/>
        <v>36</v>
      </c>
      <c r="C37" s="8" t="s">
        <v>167</v>
      </c>
      <c r="D37" s="51">
        <v>1</v>
      </c>
      <c r="E37" s="19" t="s">
        <v>14</v>
      </c>
      <c r="F37" s="51" t="s">
        <v>150</v>
      </c>
      <c r="G37" s="10" t="s">
        <v>19</v>
      </c>
      <c r="H37" s="1" t="s">
        <v>168</v>
      </c>
      <c r="I37" s="8" t="s">
        <v>169</v>
      </c>
      <c r="J37" s="49" t="s">
        <v>138</v>
      </c>
      <c r="K37" s="47">
        <v>45</v>
      </c>
      <c r="L37" s="53"/>
      <c r="M37" s="6" t="s">
        <v>19</v>
      </c>
    </row>
    <row r="38" spans="1:13" ht="26.4" x14ac:dyDescent="0.3">
      <c r="A38" s="65" t="str">
        <f t="shared" si="0"/>
        <v>AK</v>
      </c>
      <c r="B38" s="52">
        <f t="shared" si="1"/>
        <v>37</v>
      </c>
      <c r="C38" s="8" t="s">
        <v>170</v>
      </c>
      <c r="D38" s="51">
        <v>1</v>
      </c>
      <c r="E38" s="19" t="s">
        <v>14</v>
      </c>
      <c r="F38" s="51" t="s">
        <v>150</v>
      </c>
      <c r="G38" s="10" t="s">
        <v>19</v>
      </c>
      <c r="H38" s="1" t="s">
        <v>171</v>
      </c>
      <c r="I38" s="8" t="s">
        <v>172</v>
      </c>
      <c r="J38" s="49" t="s">
        <v>173</v>
      </c>
      <c r="K38" s="47">
        <v>46</v>
      </c>
      <c r="L38" s="53"/>
      <c r="M38" s="6" t="s">
        <v>19</v>
      </c>
    </row>
    <row r="39" spans="1:13" ht="105.6" x14ac:dyDescent="0.3">
      <c r="A39" s="65" t="str">
        <f t="shared" si="0"/>
        <v>AL</v>
      </c>
      <c r="B39" s="52">
        <f t="shared" si="1"/>
        <v>38</v>
      </c>
      <c r="C39" s="8" t="s">
        <v>174</v>
      </c>
      <c r="D39" s="51" t="s">
        <v>80</v>
      </c>
      <c r="E39" s="19" t="s">
        <v>14</v>
      </c>
      <c r="F39" s="51" t="s">
        <v>175</v>
      </c>
      <c r="G39" s="10" t="s">
        <v>18</v>
      </c>
      <c r="H39" s="12" t="s">
        <v>176</v>
      </c>
      <c r="I39" s="8" t="s">
        <v>177</v>
      </c>
      <c r="J39" s="49" t="s">
        <v>178</v>
      </c>
      <c r="K39" s="47">
        <v>47</v>
      </c>
      <c r="L39" s="53" t="s">
        <v>179</v>
      </c>
      <c r="M39" s="6" t="s">
        <v>19</v>
      </c>
    </row>
    <row r="40" spans="1:13" ht="26.4" x14ac:dyDescent="0.3">
      <c r="A40" s="65" t="str">
        <f t="shared" si="0"/>
        <v>AM</v>
      </c>
      <c r="B40" s="52">
        <f t="shared" si="1"/>
        <v>39</v>
      </c>
      <c r="C40" s="8" t="s">
        <v>180</v>
      </c>
      <c r="D40" s="51">
        <v>1</v>
      </c>
      <c r="E40" s="19" t="s">
        <v>14</v>
      </c>
      <c r="F40" s="51" t="s">
        <v>150</v>
      </c>
      <c r="G40" s="10" t="s">
        <v>19</v>
      </c>
      <c r="H40" s="1" t="s">
        <v>181</v>
      </c>
      <c r="I40" s="8" t="s">
        <v>182</v>
      </c>
      <c r="J40" s="49" t="s">
        <v>183</v>
      </c>
      <c r="K40" s="47">
        <v>48</v>
      </c>
      <c r="L40" s="53"/>
      <c r="M40" s="6" t="s">
        <v>19</v>
      </c>
    </row>
    <row r="41" spans="1:13" ht="26.4" x14ac:dyDescent="0.3">
      <c r="A41" s="65" t="str">
        <f t="shared" si="0"/>
        <v>AN</v>
      </c>
      <c r="B41" s="52">
        <f t="shared" si="1"/>
        <v>40</v>
      </c>
      <c r="C41" s="8" t="s">
        <v>184</v>
      </c>
      <c r="D41" s="51">
        <v>1</v>
      </c>
      <c r="E41" s="19" t="s">
        <v>14</v>
      </c>
      <c r="F41" s="55" t="s">
        <v>150</v>
      </c>
      <c r="G41" s="31" t="s">
        <v>19</v>
      </c>
      <c r="H41" s="22" t="s">
        <v>185</v>
      </c>
      <c r="I41" s="42"/>
      <c r="J41" s="49" t="s">
        <v>186</v>
      </c>
      <c r="K41" s="47">
        <v>49</v>
      </c>
      <c r="L41" s="22" t="s">
        <v>187</v>
      </c>
      <c r="M41" s="13" t="s">
        <v>19</v>
      </c>
    </row>
    <row r="42" spans="1:13" ht="26.4" x14ac:dyDescent="0.3">
      <c r="A42" s="65" t="str">
        <f t="shared" si="0"/>
        <v>AO</v>
      </c>
      <c r="B42" s="52">
        <f t="shared" si="1"/>
        <v>41</v>
      </c>
      <c r="C42" s="8" t="s">
        <v>188</v>
      </c>
      <c r="D42" s="51">
        <v>1</v>
      </c>
      <c r="E42" s="19" t="s">
        <v>14</v>
      </c>
      <c r="F42" s="55" t="s">
        <v>150</v>
      </c>
      <c r="G42" s="31" t="s">
        <v>19</v>
      </c>
      <c r="H42" s="22" t="s">
        <v>189</v>
      </c>
      <c r="I42" s="42"/>
      <c r="J42" s="49" t="s">
        <v>190</v>
      </c>
      <c r="K42" s="47">
        <v>50</v>
      </c>
      <c r="L42" s="22" t="s">
        <v>191</v>
      </c>
      <c r="M42" s="13" t="s">
        <v>19</v>
      </c>
    </row>
    <row r="43" spans="1:13" ht="26.4" x14ac:dyDescent="0.3">
      <c r="A43" s="65"/>
      <c r="B43" s="52"/>
      <c r="C43" s="38" t="s">
        <v>192</v>
      </c>
      <c r="D43" s="57">
        <v>1</v>
      </c>
      <c r="E43" s="43" t="s">
        <v>14</v>
      </c>
      <c r="F43" s="58" t="s">
        <v>150</v>
      </c>
      <c r="G43" s="32" t="s">
        <v>19</v>
      </c>
      <c r="H43" s="33" t="s">
        <v>193</v>
      </c>
      <c r="I43" s="8" t="s">
        <v>192</v>
      </c>
      <c r="J43" s="64" t="s">
        <v>186</v>
      </c>
      <c r="K43" s="48">
        <v>49</v>
      </c>
      <c r="L43" s="22" t="s">
        <v>194</v>
      </c>
      <c r="M43" s="34" t="s">
        <v>19</v>
      </c>
    </row>
    <row r="44" spans="1:13" ht="62.25" customHeight="1" x14ac:dyDescent="0.3">
      <c r="A44" s="65"/>
      <c r="B44" s="52"/>
      <c r="C44" s="38" t="s">
        <v>195</v>
      </c>
      <c r="D44" s="57">
        <v>1</v>
      </c>
      <c r="E44" s="43" t="s">
        <v>14</v>
      </c>
      <c r="F44" s="58" t="s">
        <v>150</v>
      </c>
      <c r="G44" s="32" t="s">
        <v>19</v>
      </c>
      <c r="H44" s="33" t="s">
        <v>196</v>
      </c>
      <c r="I44" s="8" t="s">
        <v>195</v>
      </c>
      <c r="J44" s="64" t="s">
        <v>190</v>
      </c>
      <c r="K44" s="48">
        <v>50</v>
      </c>
      <c r="L44" s="22" t="s">
        <v>197</v>
      </c>
      <c r="M44" s="34" t="s">
        <v>19</v>
      </c>
    </row>
    <row r="45" spans="1:13" ht="58.5" customHeight="1" x14ac:dyDescent="0.3">
      <c r="A45" s="65"/>
      <c r="B45" s="52"/>
      <c r="C45" s="38" t="s">
        <v>198</v>
      </c>
      <c r="D45" s="57">
        <v>1</v>
      </c>
      <c r="E45" s="43" t="s">
        <v>14</v>
      </c>
      <c r="F45" s="58" t="s">
        <v>150</v>
      </c>
      <c r="G45" s="32" t="s">
        <v>19</v>
      </c>
      <c r="H45" s="33" t="s">
        <v>199</v>
      </c>
      <c r="I45" s="8" t="s">
        <v>198</v>
      </c>
      <c r="J45" s="64" t="s">
        <v>200</v>
      </c>
      <c r="K45" s="48">
        <v>51</v>
      </c>
      <c r="L45" s="22" t="s">
        <v>201</v>
      </c>
      <c r="M45" s="34" t="s">
        <v>19</v>
      </c>
    </row>
    <row r="46" spans="1:13" ht="57.75" customHeight="1" x14ac:dyDescent="0.3">
      <c r="A46" s="65"/>
      <c r="B46" s="52"/>
      <c r="C46" s="38" t="s">
        <v>202</v>
      </c>
      <c r="D46" s="57">
        <v>1</v>
      </c>
      <c r="E46" s="43" t="s">
        <v>14</v>
      </c>
      <c r="F46" s="58" t="s">
        <v>150</v>
      </c>
      <c r="G46" s="32" t="s">
        <v>19</v>
      </c>
      <c r="H46" s="33" t="s">
        <v>203</v>
      </c>
      <c r="I46" s="8" t="s">
        <v>202</v>
      </c>
      <c r="J46" s="64" t="s">
        <v>204</v>
      </c>
      <c r="K46" s="48">
        <v>52</v>
      </c>
      <c r="L46" s="22" t="s">
        <v>205</v>
      </c>
      <c r="M46" s="34" t="s">
        <v>19</v>
      </c>
    </row>
    <row r="47" spans="1:13" ht="63.75" customHeight="1" x14ac:dyDescent="0.3">
      <c r="A47" s="65" t="str">
        <f>SUBSTITUTE(ADDRESS(1,B47,4), "1", "")</f>
        <v>AP</v>
      </c>
      <c r="B47" s="52">
        <f>ROW(B46) - 4</f>
        <v>42</v>
      </c>
      <c r="C47" s="39" t="s">
        <v>206</v>
      </c>
      <c r="D47" s="51">
        <v>1</v>
      </c>
      <c r="E47" s="19" t="s">
        <v>14</v>
      </c>
      <c r="F47" s="51" t="s">
        <v>150</v>
      </c>
      <c r="G47" s="10" t="s">
        <v>19</v>
      </c>
      <c r="H47" s="1" t="s">
        <v>207</v>
      </c>
      <c r="I47" s="8" t="s">
        <v>208</v>
      </c>
      <c r="J47" s="49" t="s">
        <v>200</v>
      </c>
      <c r="K47" s="49">
        <v>51</v>
      </c>
      <c r="L47" s="14"/>
      <c r="M47" s="6" t="s">
        <v>19</v>
      </c>
    </row>
    <row r="48" spans="1:13" ht="26.4" x14ac:dyDescent="0.3">
      <c r="A48" s="65" t="str">
        <f>SUBSTITUTE(ADDRESS(1,B48,4), "1", "")</f>
        <v>AQ</v>
      </c>
      <c r="B48" s="52">
        <f t="shared" ref="B48:B50" si="2">ROW(B47) - 4</f>
        <v>43</v>
      </c>
      <c r="C48" s="39" t="s">
        <v>209</v>
      </c>
      <c r="D48" s="51" t="s">
        <v>210</v>
      </c>
      <c r="E48" s="20" t="s">
        <v>14</v>
      </c>
      <c r="F48" s="51" t="s">
        <v>150</v>
      </c>
      <c r="G48" s="10" t="s">
        <v>19</v>
      </c>
      <c r="H48" s="1" t="s">
        <v>211</v>
      </c>
      <c r="I48" s="8" t="s">
        <v>212</v>
      </c>
      <c r="J48" s="49" t="s">
        <v>204</v>
      </c>
      <c r="K48" s="49">
        <v>52</v>
      </c>
      <c r="L48" s="53"/>
      <c r="M48" s="6" t="s">
        <v>19</v>
      </c>
    </row>
    <row r="49" spans="1:13" ht="61.5" customHeight="1" x14ac:dyDescent="0.3">
      <c r="A49" s="65" t="str">
        <f>SUBSTITUTE(ADDRESS(1,B49,4), "1", "")</f>
        <v>AR</v>
      </c>
      <c r="B49" s="52">
        <f t="shared" si="2"/>
        <v>44</v>
      </c>
      <c r="C49" s="39" t="s">
        <v>213</v>
      </c>
      <c r="D49" s="51" t="s">
        <v>210</v>
      </c>
      <c r="E49" s="20" t="s">
        <v>14</v>
      </c>
      <c r="F49" s="51" t="s">
        <v>150</v>
      </c>
      <c r="G49" s="10" t="s">
        <v>19</v>
      </c>
      <c r="H49" s="1" t="s">
        <v>214</v>
      </c>
      <c r="I49" s="8" t="s">
        <v>215</v>
      </c>
      <c r="J49" s="49" t="s">
        <v>216</v>
      </c>
      <c r="K49" s="49">
        <v>53</v>
      </c>
      <c r="L49" s="53"/>
      <c r="M49" s="6" t="s">
        <v>19</v>
      </c>
    </row>
    <row r="50" spans="1:13" s="13" customFormat="1" ht="26.4" x14ac:dyDescent="0.3">
      <c r="A50" s="65" t="str">
        <f>SUBSTITUTE(ADDRESS(1,B50,4), "1", "")</f>
        <v>AS</v>
      </c>
      <c r="B50" s="52">
        <f t="shared" si="2"/>
        <v>45</v>
      </c>
      <c r="C50" s="39" t="s">
        <v>217</v>
      </c>
      <c r="D50" s="51" t="s">
        <v>210</v>
      </c>
      <c r="E50" s="20" t="s">
        <v>14</v>
      </c>
      <c r="F50" s="51" t="s">
        <v>150</v>
      </c>
      <c r="G50" s="10" t="s">
        <v>19</v>
      </c>
      <c r="H50" s="1" t="s">
        <v>218</v>
      </c>
      <c r="I50" s="8" t="s">
        <v>219</v>
      </c>
      <c r="J50" s="49" t="s">
        <v>220</v>
      </c>
      <c r="K50" s="49">
        <v>54</v>
      </c>
      <c r="L50" s="53"/>
      <c r="M50" s="6" t="s">
        <v>19</v>
      </c>
    </row>
    <row r="51" spans="1:13" s="13" customFormat="1" ht="26.4" x14ac:dyDescent="0.3">
      <c r="A51" s="65"/>
      <c r="B51" s="52"/>
      <c r="C51" s="40" t="s">
        <v>221</v>
      </c>
      <c r="D51" s="57" t="s">
        <v>210</v>
      </c>
      <c r="E51" s="44" t="s">
        <v>14</v>
      </c>
      <c r="F51" s="58" t="s">
        <v>150</v>
      </c>
      <c r="G51" s="32" t="s">
        <v>19</v>
      </c>
      <c r="H51" s="33" t="s">
        <v>222</v>
      </c>
      <c r="I51" s="8" t="s">
        <v>221</v>
      </c>
      <c r="J51" s="64" t="s">
        <v>223</v>
      </c>
      <c r="K51" s="48">
        <v>57</v>
      </c>
      <c r="L51" s="53" t="s">
        <v>224</v>
      </c>
      <c r="M51" s="34" t="s">
        <v>19</v>
      </c>
    </row>
    <row r="52" spans="1:13" s="34" customFormat="1" ht="26.4" x14ac:dyDescent="0.3">
      <c r="A52" s="65" t="str">
        <f t="shared" ref="A52:A83" si="3">SUBSTITUTE(ADDRESS(1,B52,4), "1", "")</f>
        <v>AT</v>
      </c>
      <c r="B52" s="52">
        <f>ROW(B51) - 5</f>
        <v>46</v>
      </c>
      <c r="C52" s="39" t="s">
        <v>225</v>
      </c>
      <c r="D52" s="51" t="s">
        <v>210</v>
      </c>
      <c r="E52" s="20" t="s">
        <v>14</v>
      </c>
      <c r="F52" s="51" t="s">
        <v>150</v>
      </c>
      <c r="G52" s="10" t="s">
        <v>19</v>
      </c>
      <c r="H52" s="1" t="s">
        <v>226</v>
      </c>
      <c r="I52" s="8" t="s">
        <v>227</v>
      </c>
      <c r="J52" s="49" t="s">
        <v>228</v>
      </c>
      <c r="K52" s="49">
        <v>55</v>
      </c>
      <c r="L52" s="53"/>
      <c r="M52" s="6" t="s">
        <v>19</v>
      </c>
    </row>
    <row r="53" spans="1:13" s="34" customFormat="1" ht="79.2" x14ac:dyDescent="0.3">
      <c r="A53" s="65" t="str">
        <f t="shared" si="3"/>
        <v>AU</v>
      </c>
      <c r="B53" s="52">
        <f t="shared" ref="B53:B116" si="4">ROW(B52) - 5</f>
        <v>47</v>
      </c>
      <c r="C53" s="8" t="s">
        <v>229</v>
      </c>
      <c r="D53" s="51" t="s">
        <v>210</v>
      </c>
      <c r="E53" s="19" t="s">
        <v>14</v>
      </c>
      <c r="F53" s="51" t="s">
        <v>230</v>
      </c>
      <c r="G53" s="10" t="s">
        <v>18</v>
      </c>
      <c r="H53" s="51" t="s">
        <v>231</v>
      </c>
      <c r="I53" s="8"/>
      <c r="J53" s="49" t="s">
        <v>232</v>
      </c>
      <c r="K53" s="49">
        <v>58</v>
      </c>
      <c r="L53" s="12"/>
      <c r="M53" s="6" t="s">
        <v>19</v>
      </c>
    </row>
    <row r="54" spans="1:13" s="34" customFormat="1" ht="92.4" x14ac:dyDescent="0.3">
      <c r="A54" s="65" t="str">
        <f t="shared" si="3"/>
        <v>AV</v>
      </c>
      <c r="B54" s="52">
        <f t="shared" si="4"/>
        <v>48</v>
      </c>
      <c r="C54" s="8" t="s">
        <v>233</v>
      </c>
      <c r="D54" s="51" t="s">
        <v>110</v>
      </c>
      <c r="E54" s="20" t="s">
        <v>27</v>
      </c>
      <c r="F54" s="12" t="s">
        <v>105</v>
      </c>
      <c r="G54" s="10" t="s">
        <v>234</v>
      </c>
      <c r="H54" s="12" t="s">
        <v>235</v>
      </c>
      <c r="I54" s="2"/>
      <c r="J54" s="49" t="s">
        <v>236</v>
      </c>
      <c r="K54" s="49">
        <v>56</v>
      </c>
      <c r="L54" s="12"/>
      <c r="M54" s="6" t="s">
        <v>19</v>
      </c>
    </row>
    <row r="55" spans="1:13" s="34" customFormat="1" ht="92.4" x14ac:dyDescent="0.3">
      <c r="A55" s="65" t="str">
        <f t="shared" si="3"/>
        <v>AW</v>
      </c>
      <c r="B55" s="52">
        <f t="shared" si="4"/>
        <v>49</v>
      </c>
      <c r="C55" s="2" t="s">
        <v>237</v>
      </c>
      <c r="D55" s="4">
        <v>10</v>
      </c>
      <c r="E55" s="20" t="s">
        <v>27</v>
      </c>
      <c r="F55" s="12" t="s">
        <v>105</v>
      </c>
      <c r="G55" s="10" t="s">
        <v>238</v>
      </c>
      <c r="H55" s="1" t="s">
        <v>239</v>
      </c>
      <c r="I55" s="2"/>
      <c r="J55" s="49" t="s">
        <v>223</v>
      </c>
      <c r="K55" s="49">
        <v>57</v>
      </c>
      <c r="L55" s="51"/>
      <c r="M55" s="6" t="s">
        <v>19</v>
      </c>
    </row>
    <row r="56" spans="1:13" ht="55.5" customHeight="1" x14ac:dyDescent="0.3">
      <c r="A56" s="65" t="str">
        <f t="shared" si="3"/>
        <v>AX</v>
      </c>
      <c r="B56" s="52">
        <f t="shared" si="4"/>
        <v>50</v>
      </c>
      <c r="C56" s="8" t="s">
        <v>240</v>
      </c>
      <c r="D56" s="51" t="s">
        <v>22</v>
      </c>
      <c r="E56" s="20" t="s">
        <v>27</v>
      </c>
      <c r="F56" s="12" t="s">
        <v>105</v>
      </c>
      <c r="G56" s="10" t="s">
        <v>241</v>
      </c>
      <c r="H56" s="12" t="s">
        <v>242</v>
      </c>
      <c r="J56" s="49" t="s">
        <v>243</v>
      </c>
      <c r="K56" s="49">
        <v>59</v>
      </c>
      <c r="L56" s="12"/>
      <c r="M56" s="6" t="s">
        <v>19</v>
      </c>
    </row>
    <row r="57" spans="1:13" ht="54.75" customHeight="1" x14ac:dyDescent="0.3">
      <c r="A57" s="65" t="str">
        <f t="shared" si="3"/>
        <v>AY</v>
      </c>
      <c r="B57" s="52">
        <f t="shared" si="4"/>
        <v>51</v>
      </c>
      <c r="C57" s="2" t="s">
        <v>244</v>
      </c>
      <c r="D57" s="4">
        <v>3</v>
      </c>
      <c r="E57" s="19" t="s">
        <v>27</v>
      </c>
      <c r="F57" s="12" t="s">
        <v>245</v>
      </c>
      <c r="G57" s="17">
        <v>2.2999999999999998</v>
      </c>
      <c r="H57" s="1" t="s">
        <v>246</v>
      </c>
      <c r="I57" s="2" t="s">
        <v>247</v>
      </c>
      <c r="J57" s="49" t="s">
        <v>248</v>
      </c>
      <c r="K57" s="47">
        <v>93</v>
      </c>
      <c r="L57" s="12"/>
      <c r="M57" s="6" t="s">
        <v>19</v>
      </c>
    </row>
    <row r="58" spans="1:13" ht="54" customHeight="1" x14ac:dyDescent="0.3">
      <c r="A58" s="65" t="str">
        <f t="shared" si="3"/>
        <v>AZ</v>
      </c>
      <c r="B58" s="52">
        <f t="shared" si="4"/>
        <v>52</v>
      </c>
      <c r="C58" s="2" t="s">
        <v>249</v>
      </c>
      <c r="D58" s="4">
        <v>3</v>
      </c>
      <c r="E58" s="19" t="s">
        <v>27</v>
      </c>
      <c r="F58" s="12" t="s">
        <v>245</v>
      </c>
      <c r="G58" s="17">
        <v>3.2</v>
      </c>
      <c r="H58" s="1" t="s">
        <v>250</v>
      </c>
      <c r="I58" s="2" t="s">
        <v>251</v>
      </c>
      <c r="J58" s="49" t="s">
        <v>252</v>
      </c>
      <c r="K58" s="47">
        <v>94</v>
      </c>
      <c r="L58" s="12"/>
      <c r="M58" s="6" t="s">
        <v>19</v>
      </c>
    </row>
    <row r="59" spans="1:13" ht="52.5" customHeight="1" x14ac:dyDescent="0.3">
      <c r="A59" s="65" t="str">
        <f t="shared" si="3"/>
        <v>BA</v>
      </c>
      <c r="B59" s="52">
        <f t="shared" si="4"/>
        <v>53</v>
      </c>
      <c r="C59" s="2" t="s">
        <v>253</v>
      </c>
      <c r="D59" s="4">
        <v>3</v>
      </c>
      <c r="E59" s="19" t="s">
        <v>27</v>
      </c>
      <c r="F59" s="12" t="s">
        <v>245</v>
      </c>
      <c r="G59" s="17">
        <v>2</v>
      </c>
      <c r="H59" s="1" t="s">
        <v>254</v>
      </c>
      <c r="I59" s="2" t="s">
        <v>255</v>
      </c>
      <c r="J59" s="49" t="s">
        <v>256</v>
      </c>
      <c r="K59" s="47">
        <v>95</v>
      </c>
      <c r="L59" s="12"/>
      <c r="M59" s="6" t="s">
        <v>19</v>
      </c>
    </row>
    <row r="60" spans="1:13" s="34" customFormat="1" ht="66" x14ac:dyDescent="0.3">
      <c r="A60" s="65" t="str">
        <f t="shared" si="3"/>
        <v>BB</v>
      </c>
      <c r="B60" s="52">
        <f t="shared" si="4"/>
        <v>54</v>
      </c>
      <c r="C60" s="2" t="s">
        <v>257</v>
      </c>
      <c r="D60" s="4">
        <v>3</v>
      </c>
      <c r="E60" s="19" t="s">
        <v>27</v>
      </c>
      <c r="F60" s="12" t="s">
        <v>245</v>
      </c>
      <c r="G60" s="17">
        <v>4</v>
      </c>
      <c r="H60" s="1" t="s">
        <v>258</v>
      </c>
      <c r="I60" s="2" t="s">
        <v>259</v>
      </c>
      <c r="J60" s="49" t="s">
        <v>260</v>
      </c>
      <c r="K60" s="47">
        <v>96</v>
      </c>
      <c r="L60" s="12"/>
      <c r="M60" s="6" t="s">
        <v>19</v>
      </c>
    </row>
    <row r="61" spans="1:13" ht="54" customHeight="1" x14ac:dyDescent="0.3">
      <c r="A61" s="65" t="str">
        <f t="shared" si="3"/>
        <v>BC</v>
      </c>
      <c r="B61" s="52">
        <f t="shared" si="4"/>
        <v>55</v>
      </c>
      <c r="C61" s="2" t="s">
        <v>261</v>
      </c>
      <c r="D61" s="4">
        <v>3</v>
      </c>
      <c r="E61" s="19" t="s">
        <v>27</v>
      </c>
      <c r="F61" s="12" t="s">
        <v>245</v>
      </c>
      <c r="G61" s="17">
        <v>4.0999999999999996</v>
      </c>
      <c r="H61" s="1" t="s">
        <v>262</v>
      </c>
      <c r="I61" s="2" t="s">
        <v>263</v>
      </c>
      <c r="J61" s="49" t="s">
        <v>264</v>
      </c>
      <c r="K61" s="47">
        <v>97</v>
      </c>
      <c r="L61" s="12"/>
      <c r="M61" s="6" t="s">
        <v>19</v>
      </c>
    </row>
    <row r="62" spans="1:13" ht="66" x14ac:dyDescent="0.3">
      <c r="A62" s="65" t="str">
        <f t="shared" si="3"/>
        <v>BD</v>
      </c>
      <c r="B62" s="52">
        <f t="shared" si="4"/>
        <v>56</v>
      </c>
      <c r="C62" s="2" t="s">
        <v>265</v>
      </c>
      <c r="D62" s="4">
        <v>3</v>
      </c>
      <c r="E62" s="19" t="s">
        <v>27</v>
      </c>
      <c r="F62" s="12" t="s">
        <v>245</v>
      </c>
      <c r="G62" s="17">
        <v>3.9</v>
      </c>
      <c r="H62" s="1" t="s">
        <v>266</v>
      </c>
      <c r="I62" s="2" t="s">
        <v>267</v>
      </c>
      <c r="J62" s="49" t="s">
        <v>268</v>
      </c>
      <c r="K62" s="47">
        <v>99</v>
      </c>
      <c r="L62" s="12"/>
      <c r="M62" s="6" t="s">
        <v>19</v>
      </c>
    </row>
    <row r="63" spans="1:13" ht="66" x14ac:dyDescent="0.3">
      <c r="A63" s="65" t="str">
        <f t="shared" si="3"/>
        <v>BE</v>
      </c>
      <c r="B63" s="52">
        <f t="shared" si="4"/>
        <v>57</v>
      </c>
      <c r="C63" s="2" t="s">
        <v>269</v>
      </c>
      <c r="D63" s="4">
        <v>3</v>
      </c>
      <c r="E63" s="19" t="s">
        <v>27</v>
      </c>
      <c r="F63" s="12" t="s">
        <v>245</v>
      </c>
      <c r="G63" s="17">
        <v>4.3</v>
      </c>
      <c r="H63" s="1" t="s">
        <v>270</v>
      </c>
      <c r="I63" s="2" t="s">
        <v>271</v>
      </c>
      <c r="J63" s="49" t="s">
        <v>272</v>
      </c>
      <c r="K63" s="47">
        <v>98</v>
      </c>
      <c r="L63" s="12"/>
      <c r="M63" s="6" t="s">
        <v>19</v>
      </c>
    </row>
    <row r="64" spans="1:13" ht="66" x14ac:dyDescent="0.3">
      <c r="A64" s="65" t="str">
        <f t="shared" si="3"/>
        <v>BF</v>
      </c>
      <c r="B64" s="52">
        <f t="shared" si="4"/>
        <v>58</v>
      </c>
      <c r="C64" s="2" t="s">
        <v>273</v>
      </c>
      <c r="D64" s="4">
        <v>3</v>
      </c>
      <c r="E64" s="19" t="s">
        <v>27</v>
      </c>
      <c r="F64" s="12" t="s">
        <v>245</v>
      </c>
      <c r="G64" s="17">
        <v>3</v>
      </c>
      <c r="H64" s="1" t="s">
        <v>274</v>
      </c>
      <c r="I64" s="2" t="s">
        <v>275</v>
      </c>
      <c r="J64" s="49" t="s">
        <v>276</v>
      </c>
      <c r="K64" s="47">
        <v>100</v>
      </c>
      <c r="L64" s="12"/>
      <c r="M64" s="6" t="s">
        <v>19</v>
      </c>
    </row>
    <row r="65" spans="1:13" ht="52.8" x14ac:dyDescent="0.3">
      <c r="A65" s="65" t="str">
        <f t="shared" si="3"/>
        <v>BG</v>
      </c>
      <c r="B65" s="52">
        <f t="shared" si="4"/>
        <v>59</v>
      </c>
      <c r="C65" s="2" t="s">
        <v>277</v>
      </c>
      <c r="D65" s="4">
        <v>3</v>
      </c>
      <c r="E65" s="19" t="s">
        <v>27</v>
      </c>
      <c r="F65" s="1" t="s">
        <v>278</v>
      </c>
      <c r="G65" s="16">
        <v>323</v>
      </c>
      <c r="H65" s="1" t="s">
        <v>279</v>
      </c>
      <c r="I65" s="2" t="s">
        <v>280</v>
      </c>
      <c r="J65" s="49" t="s">
        <v>281</v>
      </c>
      <c r="K65" s="47">
        <v>85</v>
      </c>
      <c r="L65" s="12"/>
      <c r="M65" s="6" t="s">
        <v>19</v>
      </c>
    </row>
    <row r="66" spans="1:13" ht="52.8" x14ac:dyDescent="0.3">
      <c r="A66" s="65" t="str">
        <f t="shared" si="3"/>
        <v>BH</v>
      </c>
      <c r="B66" s="52">
        <f t="shared" si="4"/>
        <v>60</v>
      </c>
      <c r="C66" s="2" t="s">
        <v>282</v>
      </c>
      <c r="D66" s="4">
        <v>3</v>
      </c>
      <c r="E66" s="19" t="s">
        <v>27</v>
      </c>
      <c r="F66" s="1" t="s">
        <v>278</v>
      </c>
      <c r="G66" s="16">
        <v>421</v>
      </c>
      <c r="H66" s="1" t="s">
        <v>283</v>
      </c>
      <c r="I66" s="2" t="s">
        <v>284</v>
      </c>
      <c r="J66" s="49" t="s">
        <v>285</v>
      </c>
      <c r="K66" s="47">
        <v>86</v>
      </c>
      <c r="L66" s="12"/>
      <c r="M66" s="6" t="s">
        <v>19</v>
      </c>
    </row>
    <row r="67" spans="1:13" ht="52.8" x14ac:dyDescent="0.3">
      <c r="A67" s="65" t="str">
        <f t="shared" si="3"/>
        <v>BI</v>
      </c>
      <c r="B67" s="52">
        <f t="shared" si="4"/>
        <v>61</v>
      </c>
      <c r="C67" s="2" t="s">
        <v>286</v>
      </c>
      <c r="D67" s="4">
        <v>3</v>
      </c>
      <c r="E67" s="19" t="s">
        <v>27</v>
      </c>
      <c r="F67" s="1" t="s">
        <v>278</v>
      </c>
      <c r="G67" s="16">
        <v>203</v>
      </c>
      <c r="H67" s="1" t="s">
        <v>287</v>
      </c>
      <c r="I67" s="2" t="s">
        <v>288</v>
      </c>
      <c r="J67" s="49" t="s">
        <v>289</v>
      </c>
      <c r="K67" s="47">
        <v>87</v>
      </c>
      <c r="L67" s="12"/>
      <c r="M67" s="6" t="s">
        <v>19</v>
      </c>
    </row>
    <row r="68" spans="1:13" s="7" customFormat="1" ht="52.8" x14ac:dyDescent="0.3">
      <c r="A68" s="65" t="str">
        <f t="shared" si="3"/>
        <v>BJ</v>
      </c>
      <c r="B68" s="52">
        <f t="shared" si="4"/>
        <v>62</v>
      </c>
      <c r="C68" s="2" t="s">
        <v>290</v>
      </c>
      <c r="D68" s="4">
        <v>3</v>
      </c>
      <c r="E68" s="19" t="s">
        <v>27</v>
      </c>
      <c r="F68" s="1" t="s">
        <v>278</v>
      </c>
      <c r="G68" s="16">
        <v>254</v>
      </c>
      <c r="H68" s="1" t="s">
        <v>291</v>
      </c>
      <c r="I68" s="2" t="s">
        <v>292</v>
      </c>
      <c r="J68" s="49" t="s">
        <v>293</v>
      </c>
      <c r="K68" s="47">
        <v>88</v>
      </c>
      <c r="L68" s="12"/>
      <c r="M68" s="6" t="s">
        <v>19</v>
      </c>
    </row>
    <row r="69" spans="1:13" s="7" customFormat="1" ht="66" x14ac:dyDescent="0.3">
      <c r="A69" s="65" t="str">
        <f t="shared" si="3"/>
        <v>BK</v>
      </c>
      <c r="B69" s="52">
        <f t="shared" si="4"/>
        <v>63</v>
      </c>
      <c r="C69" s="2" t="s">
        <v>294</v>
      </c>
      <c r="D69" s="4">
        <v>3</v>
      </c>
      <c r="E69" s="19" t="s">
        <v>27</v>
      </c>
      <c r="F69" s="1" t="s">
        <v>278</v>
      </c>
      <c r="G69" s="16">
        <v>392</v>
      </c>
      <c r="H69" s="1" t="s">
        <v>295</v>
      </c>
      <c r="I69" s="2" t="s">
        <v>296</v>
      </c>
      <c r="J69" s="49" t="s">
        <v>297</v>
      </c>
      <c r="K69" s="47">
        <v>89</v>
      </c>
      <c r="L69" s="12"/>
      <c r="M69" s="6" t="s">
        <v>19</v>
      </c>
    </row>
    <row r="70" spans="1:13" s="7" customFormat="1" ht="66" x14ac:dyDescent="0.3">
      <c r="A70" s="65" t="str">
        <f t="shared" si="3"/>
        <v>BL</v>
      </c>
      <c r="B70" s="52">
        <f t="shared" si="4"/>
        <v>64</v>
      </c>
      <c r="C70" s="2" t="s">
        <v>298</v>
      </c>
      <c r="D70" s="4">
        <v>3</v>
      </c>
      <c r="E70" s="19" t="s">
        <v>27</v>
      </c>
      <c r="F70" s="12" t="s">
        <v>299</v>
      </c>
      <c r="G70" s="16">
        <v>338</v>
      </c>
      <c r="H70" s="1" t="s">
        <v>300</v>
      </c>
      <c r="I70" s="2" t="s">
        <v>301</v>
      </c>
      <c r="J70" s="49" t="s">
        <v>302</v>
      </c>
      <c r="K70" s="47">
        <v>91</v>
      </c>
      <c r="L70" s="12"/>
      <c r="M70" s="6" t="s">
        <v>19</v>
      </c>
    </row>
    <row r="71" spans="1:13" s="7" customFormat="1" ht="66" x14ac:dyDescent="0.3">
      <c r="A71" s="65" t="str">
        <f t="shared" si="3"/>
        <v>BM</v>
      </c>
      <c r="B71" s="52">
        <f t="shared" si="4"/>
        <v>65</v>
      </c>
      <c r="C71" s="2" t="s">
        <v>303</v>
      </c>
      <c r="D71" s="4">
        <v>3</v>
      </c>
      <c r="E71" s="19" t="s">
        <v>27</v>
      </c>
      <c r="F71" s="12" t="s">
        <v>299</v>
      </c>
      <c r="G71" s="16">
        <v>305</v>
      </c>
      <c r="H71" s="1" t="s">
        <v>304</v>
      </c>
      <c r="I71" s="2" t="s">
        <v>305</v>
      </c>
      <c r="J71" s="49" t="s">
        <v>306</v>
      </c>
      <c r="K71" s="47">
        <v>90</v>
      </c>
      <c r="L71" s="12"/>
      <c r="M71" s="6" t="s">
        <v>19</v>
      </c>
    </row>
    <row r="72" spans="1:13" s="7" customFormat="1" ht="66" x14ac:dyDescent="0.3">
      <c r="A72" s="65" t="str">
        <f t="shared" si="3"/>
        <v>BN</v>
      </c>
      <c r="B72" s="52">
        <f t="shared" si="4"/>
        <v>66</v>
      </c>
      <c r="C72" s="2" t="s">
        <v>307</v>
      </c>
      <c r="D72" s="4">
        <v>3</v>
      </c>
      <c r="E72" s="19" t="s">
        <v>27</v>
      </c>
      <c r="F72" s="12" t="s">
        <v>299</v>
      </c>
      <c r="G72" s="16">
        <v>354</v>
      </c>
      <c r="H72" s="12" t="s">
        <v>308</v>
      </c>
      <c r="I72" s="2" t="s">
        <v>309</v>
      </c>
      <c r="J72" s="49" t="s">
        <v>310</v>
      </c>
      <c r="K72" s="47">
        <v>92</v>
      </c>
      <c r="L72" s="12"/>
      <c r="M72" s="6" t="s">
        <v>19</v>
      </c>
    </row>
    <row r="73" spans="1:13" s="7" customFormat="1" ht="52.8" x14ac:dyDescent="0.3">
      <c r="A73" s="65" t="str">
        <f t="shared" si="3"/>
        <v>BO</v>
      </c>
      <c r="B73" s="52">
        <f t="shared" si="4"/>
        <v>67</v>
      </c>
      <c r="C73" s="2" t="s">
        <v>311</v>
      </c>
      <c r="D73" s="56">
        <v>3</v>
      </c>
      <c r="E73" s="19" t="s">
        <v>27</v>
      </c>
      <c r="F73" s="12" t="s">
        <v>312</v>
      </c>
      <c r="G73" s="26">
        <v>0.5</v>
      </c>
      <c r="H73" s="59" t="s">
        <v>313</v>
      </c>
      <c r="I73" s="37"/>
      <c r="J73" s="49" t="s">
        <v>314</v>
      </c>
      <c r="K73" s="47">
        <v>150</v>
      </c>
      <c r="L73" s="12"/>
      <c r="M73" s="6" t="s">
        <v>20</v>
      </c>
    </row>
    <row r="74" spans="1:13" s="7" customFormat="1" ht="52.8" x14ac:dyDescent="0.3">
      <c r="A74" s="65" t="str">
        <f t="shared" si="3"/>
        <v>BP</v>
      </c>
      <c r="B74" s="52">
        <f t="shared" si="4"/>
        <v>68</v>
      </c>
      <c r="C74" s="2" t="s">
        <v>315</v>
      </c>
      <c r="D74" s="56">
        <v>3</v>
      </c>
      <c r="E74" s="19" t="s">
        <v>27</v>
      </c>
      <c r="F74" s="12" t="s">
        <v>312</v>
      </c>
      <c r="G74" s="26">
        <v>0.5</v>
      </c>
      <c r="H74" s="59" t="s">
        <v>313</v>
      </c>
      <c r="I74" s="37"/>
      <c r="J74" s="49" t="s">
        <v>316</v>
      </c>
      <c r="K74" s="47">
        <v>151</v>
      </c>
      <c r="L74" s="12"/>
      <c r="M74" s="52" t="s">
        <v>20</v>
      </c>
    </row>
    <row r="75" spans="1:13" ht="52.8" x14ac:dyDescent="0.3">
      <c r="A75" s="65" t="str">
        <f t="shared" si="3"/>
        <v>BQ</v>
      </c>
      <c r="B75" s="52">
        <f t="shared" si="4"/>
        <v>69</v>
      </c>
      <c r="C75" s="2" t="s">
        <v>317</v>
      </c>
      <c r="D75" s="56">
        <v>3</v>
      </c>
      <c r="E75" s="19" t="s">
        <v>27</v>
      </c>
      <c r="F75" s="12" t="s">
        <v>312</v>
      </c>
      <c r="G75" s="26">
        <v>0.5</v>
      </c>
      <c r="H75" s="59" t="s">
        <v>313</v>
      </c>
      <c r="I75" s="37"/>
      <c r="J75" s="49" t="s">
        <v>318</v>
      </c>
      <c r="K75" s="47">
        <v>152</v>
      </c>
      <c r="L75" s="12"/>
      <c r="M75" s="6" t="s">
        <v>20</v>
      </c>
    </row>
    <row r="76" spans="1:13" s="7" customFormat="1" ht="52.8" x14ac:dyDescent="0.3">
      <c r="A76" s="65" t="str">
        <f t="shared" si="3"/>
        <v>BR</v>
      </c>
      <c r="B76" s="52">
        <f t="shared" si="4"/>
        <v>70</v>
      </c>
      <c r="C76" s="2" t="s">
        <v>319</v>
      </c>
      <c r="D76" s="56">
        <v>3</v>
      </c>
      <c r="E76" s="19" t="s">
        <v>27</v>
      </c>
      <c r="F76" s="12" t="s">
        <v>312</v>
      </c>
      <c r="G76" s="26">
        <v>0.5</v>
      </c>
      <c r="H76" s="59" t="s">
        <v>313</v>
      </c>
      <c r="I76" s="37"/>
      <c r="J76" s="49" t="s">
        <v>320</v>
      </c>
      <c r="K76" s="47">
        <v>153</v>
      </c>
      <c r="L76" s="12"/>
      <c r="M76" s="6" t="s">
        <v>20</v>
      </c>
    </row>
    <row r="77" spans="1:13" s="7" customFormat="1" ht="52.8" x14ac:dyDescent="0.3">
      <c r="A77" s="65" t="str">
        <f t="shared" si="3"/>
        <v>BS</v>
      </c>
      <c r="B77" s="52">
        <f t="shared" si="4"/>
        <v>71</v>
      </c>
      <c r="C77" s="2" t="s">
        <v>321</v>
      </c>
      <c r="D77" s="56">
        <v>3</v>
      </c>
      <c r="E77" s="19" t="s">
        <v>27</v>
      </c>
      <c r="F77" s="12" t="s">
        <v>312</v>
      </c>
      <c r="G77" s="26">
        <v>0.5</v>
      </c>
      <c r="H77" s="59" t="s">
        <v>322</v>
      </c>
      <c r="I77" s="37"/>
      <c r="J77" s="49" t="s">
        <v>323</v>
      </c>
      <c r="K77" s="47">
        <v>156</v>
      </c>
      <c r="L77" s="12"/>
      <c r="M77" s="6" t="s">
        <v>20</v>
      </c>
    </row>
    <row r="78" spans="1:13" s="7" customFormat="1" ht="52.8" x14ac:dyDescent="0.3">
      <c r="A78" s="65" t="str">
        <f t="shared" si="3"/>
        <v>BT</v>
      </c>
      <c r="B78" s="52">
        <f t="shared" si="4"/>
        <v>72</v>
      </c>
      <c r="C78" s="2" t="s">
        <v>324</v>
      </c>
      <c r="D78" s="56">
        <v>3</v>
      </c>
      <c r="E78" s="19" t="s">
        <v>27</v>
      </c>
      <c r="F78" s="12" t="s">
        <v>312</v>
      </c>
      <c r="G78" s="26">
        <v>0.5</v>
      </c>
      <c r="H78" s="59" t="s">
        <v>325</v>
      </c>
      <c r="I78" s="37"/>
      <c r="J78" s="49" t="s">
        <v>326</v>
      </c>
      <c r="K78" s="47">
        <v>155</v>
      </c>
      <c r="L78" s="12"/>
      <c r="M78" s="6" t="s">
        <v>20</v>
      </c>
    </row>
    <row r="79" spans="1:13" s="24" customFormat="1" ht="52.8" x14ac:dyDescent="0.3">
      <c r="A79" s="65" t="str">
        <f t="shared" si="3"/>
        <v>BU</v>
      </c>
      <c r="B79" s="52">
        <f t="shared" si="4"/>
        <v>73</v>
      </c>
      <c r="C79" s="2" t="s">
        <v>327</v>
      </c>
      <c r="D79" s="56">
        <v>3</v>
      </c>
      <c r="E79" s="19" t="s">
        <v>27</v>
      </c>
      <c r="F79" s="12" t="s">
        <v>312</v>
      </c>
      <c r="G79" s="26">
        <v>0.5</v>
      </c>
      <c r="H79" s="59" t="s">
        <v>328</v>
      </c>
      <c r="I79" s="37"/>
      <c r="J79" s="49" t="s">
        <v>329</v>
      </c>
      <c r="K79" s="47">
        <v>154</v>
      </c>
      <c r="L79" s="12"/>
      <c r="M79" s="6" t="s">
        <v>20</v>
      </c>
    </row>
    <row r="80" spans="1:13" s="24" customFormat="1" ht="66" x14ac:dyDescent="0.3">
      <c r="A80" s="65" t="str">
        <f t="shared" si="3"/>
        <v>BV</v>
      </c>
      <c r="B80" s="52">
        <f t="shared" si="4"/>
        <v>74</v>
      </c>
      <c r="C80" s="2" t="s">
        <v>330</v>
      </c>
      <c r="D80" s="56">
        <v>3</v>
      </c>
      <c r="E80" s="19" t="s">
        <v>27</v>
      </c>
      <c r="F80" s="12" t="s">
        <v>312</v>
      </c>
      <c r="G80" s="26">
        <v>0.5</v>
      </c>
      <c r="H80" s="59" t="s">
        <v>331</v>
      </c>
      <c r="I80" s="37"/>
      <c r="J80" s="49" t="s">
        <v>332</v>
      </c>
      <c r="K80" s="47">
        <v>157</v>
      </c>
      <c r="L80" s="51"/>
      <c r="M80" s="6" t="s">
        <v>20</v>
      </c>
    </row>
    <row r="81" spans="1:13" s="24" customFormat="1" ht="52.8" x14ac:dyDescent="0.3">
      <c r="A81" s="65" t="str">
        <f t="shared" si="3"/>
        <v>BW</v>
      </c>
      <c r="B81" s="52">
        <f t="shared" si="4"/>
        <v>75</v>
      </c>
      <c r="C81" s="2" t="s">
        <v>333</v>
      </c>
      <c r="D81" s="4">
        <v>3</v>
      </c>
      <c r="E81" s="19" t="s">
        <v>42</v>
      </c>
      <c r="F81" s="12" t="s">
        <v>334</v>
      </c>
      <c r="G81" s="16">
        <v>100</v>
      </c>
      <c r="H81" s="1" t="s">
        <v>335</v>
      </c>
      <c r="I81" s="2" t="s">
        <v>336</v>
      </c>
      <c r="J81" s="49" t="s">
        <v>337</v>
      </c>
      <c r="K81" s="47">
        <v>106</v>
      </c>
      <c r="L81" s="1"/>
      <c r="M81" s="6" t="s">
        <v>19</v>
      </c>
    </row>
    <row r="82" spans="1:13" s="24" customFormat="1" ht="52.8" x14ac:dyDescent="0.3">
      <c r="A82" s="65" t="str">
        <f t="shared" si="3"/>
        <v>BX</v>
      </c>
      <c r="B82" s="52">
        <f t="shared" si="4"/>
        <v>76</v>
      </c>
      <c r="C82" s="2" t="s">
        <v>338</v>
      </c>
      <c r="D82" s="4">
        <v>3</v>
      </c>
      <c r="E82" s="19" t="s">
        <v>42</v>
      </c>
      <c r="F82" s="12" t="s">
        <v>334</v>
      </c>
      <c r="G82" s="16">
        <v>600</v>
      </c>
      <c r="H82" s="1" t="s">
        <v>339</v>
      </c>
      <c r="I82" s="2" t="s">
        <v>340</v>
      </c>
      <c r="J82" s="49" t="s">
        <v>341</v>
      </c>
      <c r="K82" s="47">
        <v>105</v>
      </c>
      <c r="L82" s="1"/>
      <c r="M82" s="6" t="s">
        <v>19</v>
      </c>
    </row>
    <row r="83" spans="1:13" s="7" customFormat="1" ht="52.8" x14ac:dyDescent="0.3">
      <c r="A83" s="65" t="str">
        <f t="shared" si="3"/>
        <v>BY</v>
      </c>
      <c r="B83" s="52">
        <f t="shared" si="4"/>
        <v>77</v>
      </c>
      <c r="C83" s="2" t="s">
        <v>342</v>
      </c>
      <c r="D83" s="4">
        <v>3</v>
      </c>
      <c r="E83" s="19" t="s">
        <v>42</v>
      </c>
      <c r="F83" s="12" t="s">
        <v>334</v>
      </c>
      <c r="G83" s="16">
        <v>100</v>
      </c>
      <c r="H83" s="1" t="s">
        <v>343</v>
      </c>
      <c r="I83" s="2" t="s">
        <v>344</v>
      </c>
      <c r="J83" s="49" t="s">
        <v>345</v>
      </c>
      <c r="K83" s="47">
        <v>108</v>
      </c>
      <c r="L83" s="1"/>
      <c r="M83" s="6" t="s">
        <v>19</v>
      </c>
    </row>
    <row r="84" spans="1:13" s="7" customFormat="1" ht="52.8" x14ac:dyDescent="0.3">
      <c r="A84" s="65" t="str">
        <f t="shared" ref="A84:A115" si="5">SUBSTITUTE(ADDRESS(1,B84,4), "1", "")</f>
        <v>BZ</v>
      </c>
      <c r="B84" s="52">
        <f t="shared" si="4"/>
        <v>78</v>
      </c>
      <c r="C84" s="2" t="s">
        <v>346</v>
      </c>
      <c r="D84" s="4">
        <v>3</v>
      </c>
      <c r="E84" s="19" t="s">
        <v>42</v>
      </c>
      <c r="F84" s="12" t="s">
        <v>334</v>
      </c>
      <c r="G84" s="16">
        <v>600</v>
      </c>
      <c r="H84" s="1" t="s">
        <v>347</v>
      </c>
      <c r="I84" s="2" t="s">
        <v>348</v>
      </c>
      <c r="J84" s="49" t="s">
        <v>349</v>
      </c>
      <c r="K84" s="47">
        <v>107</v>
      </c>
      <c r="L84" s="53"/>
      <c r="M84" s="6" t="s">
        <v>19</v>
      </c>
    </row>
    <row r="85" spans="1:13" s="7" customFormat="1" ht="52.8" x14ac:dyDescent="0.3">
      <c r="A85" s="65" t="str">
        <f t="shared" si="5"/>
        <v>CA</v>
      </c>
      <c r="B85" s="52">
        <f t="shared" si="4"/>
        <v>79</v>
      </c>
      <c r="C85" s="2" t="s">
        <v>350</v>
      </c>
      <c r="D85" s="4">
        <v>3</v>
      </c>
      <c r="E85" s="19" t="s">
        <v>42</v>
      </c>
      <c r="F85" s="12" t="s">
        <v>334</v>
      </c>
      <c r="G85" s="16">
        <v>100</v>
      </c>
      <c r="H85" s="1" t="s">
        <v>351</v>
      </c>
      <c r="I85" s="2" t="s">
        <v>352</v>
      </c>
      <c r="J85" s="49" t="s">
        <v>353</v>
      </c>
      <c r="K85" s="47">
        <v>110</v>
      </c>
      <c r="L85" s="53"/>
      <c r="M85" s="6" t="s">
        <v>19</v>
      </c>
    </row>
    <row r="86" spans="1:13" s="7" customFormat="1" ht="52.8" x14ac:dyDescent="0.3">
      <c r="A86" s="65" t="str">
        <f t="shared" si="5"/>
        <v>CB</v>
      </c>
      <c r="B86" s="52">
        <f t="shared" si="4"/>
        <v>80</v>
      </c>
      <c r="C86" s="2" t="s">
        <v>354</v>
      </c>
      <c r="D86" s="4">
        <v>3</v>
      </c>
      <c r="E86" s="19" t="s">
        <v>42</v>
      </c>
      <c r="F86" s="12" t="s">
        <v>334</v>
      </c>
      <c r="G86" s="16">
        <v>600</v>
      </c>
      <c r="H86" s="1" t="s">
        <v>355</v>
      </c>
      <c r="I86" s="2" t="s">
        <v>356</v>
      </c>
      <c r="J86" s="49" t="s">
        <v>357</v>
      </c>
      <c r="K86" s="47">
        <v>109</v>
      </c>
      <c r="L86" s="53"/>
      <c r="M86" s="6" t="s">
        <v>19</v>
      </c>
    </row>
    <row r="87" spans="1:13" s="7" customFormat="1" ht="52.8" x14ac:dyDescent="0.3">
      <c r="A87" s="65" t="str">
        <f t="shared" si="5"/>
        <v>CC</v>
      </c>
      <c r="B87" s="52">
        <f t="shared" si="4"/>
        <v>81</v>
      </c>
      <c r="C87" s="2" t="s">
        <v>358</v>
      </c>
      <c r="D87" s="4">
        <v>3</v>
      </c>
      <c r="E87" s="19" t="s">
        <v>42</v>
      </c>
      <c r="F87" s="12" t="s">
        <v>334</v>
      </c>
      <c r="G87" s="16">
        <v>100</v>
      </c>
      <c r="H87" s="1" t="s">
        <v>359</v>
      </c>
      <c r="I87" s="2" t="s">
        <v>360</v>
      </c>
      <c r="J87" s="49" t="s">
        <v>361</v>
      </c>
      <c r="K87" s="47">
        <v>112</v>
      </c>
      <c r="L87" s="53"/>
      <c r="M87" s="6" t="s">
        <v>19</v>
      </c>
    </row>
    <row r="88" spans="1:13" s="7" customFormat="1" ht="52.8" x14ac:dyDescent="0.3">
      <c r="A88" s="65" t="str">
        <f t="shared" si="5"/>
        <v>CD</v>
      </c>
      <c r="B88" s="52">
        <f t="shared" si="4"/>
        <v>82</v>
      </c>
      <c r="C88" s="2" t="s">
        <v>362</v>
      </c>
      <c r="D88" s="4">
        <v>3</v>
      </c>
      <c r="E88" s="19" t="s">
        <v>42</v>
      </c>
      <c r="F88" s="12" t="s">
        <v>334</v>
      </c>
      <c r="G88" s="16">
        <v>600</v>
      </c>
      <c r="H88" s="1" t="s">
        <v>363</v>
      </c>
      <c r="I88" s="2" t="s">
        <v>364</v>
      </c>
      <c r="J88" s="49" t="s">
        <v>365</v>
      </c>
      <c r="K88" s="47">
        <v>111</v>
      </c>
      <c r="L88" s="53"/>
      <c r="M88" s="6" t="s">
        <v>19</v>
      </c>
    </row>
    <row r="89" spans="1:13" s="7" customFormat="1" ht="52.8" x14ac:dyDescent="0.3">
      <c r="A89" s="65" t="str">
        <f t="shared" si="5"/>
        <v>CE</v>
      </c>
      <c r="B89" s="52">
        <f t="shared" si="4"/>
        <v>83</v>
      </c>
      <c r="C89" s="2" t="s">
        <v>366</v>
      </c>
      <c r="D89" s="4">
        <v>3</v>
      </c>
      <c r="E89" s="19" t="s">
        <v>42</v>
      </c>
      <c r="F89" s="12" t="s">
        <v>334</v>
      </c>
      <c r="G89" s="16">
        <v>100</v>
      </c>
      <c r="H89" s="1" t="s">
        <v>367</v>
      </c>
      <c r="I89" s="2" t="s">
        <v>368</v>
      </c>
      <c r="J89" s="49" t="s">
        <v>369</v>
      </c>
      <c r="K89" s="47">
        <v>114</v>
      </c>
      <c r="L89" s="53"/>
      <c r="M89" s="6" t="s">
        <v>19</v>
      </c>
    </row>
    <row r="90" spans="1:13" s="7" customFormat="1" ht="62.25" customHeight="1" x14ac:dyDescent="0.3">
      <c r="A90" s="65" t="str">
        <f t="shared" si="5"/>
        <v>CF</v>
      </c>
      <c r="B90" s="52">
        <f t="shared" si="4"/>
        <v>84</v>
      </c>
      <c r="C90" s="2" t="s">
        <v>370</v>
      </c>
      <c r="D90" s="4">
        <v>3</v>
      </c>
      <c r="E90" s="19" t="s">
        <v>42</v>
      </c>
      <c r="F90" s="12" t="s">
        <v>334</v>
      </c>
      <c r="G90" s="16">
        <v>600</v>
      </c>
      <c r="H90" s="1" t="s">
        <v>371</v>
      </c>
      <c r="I90" s="2" t="s">
        <v>372</v>
      </c>
      <c r="J90" s="49" t="s">
        <v>373</v>
      </c>
      <c r="K90" s="47">
        <v>113</v>
      </c>
      <c r="L90" s="53"/>
      <c r="M90" s="6" t="s">
        <v>19</v>
      </c>
    </row>
    <row r="91" spans="1:13" ht="52.8" x14ac:dyDescent="0.3">
      <c r="A91" s="65" t="str">
        <f t="shared" si="5"/>
        <v>CG</v>
      </c>
      <c r="B91" s="52">
        <f t="shared" si="4"/>
        <v>85</v>
      </c>
      <c r="C91" s="2" t="s">
        <v>374</v>
      </c>
      <c r="D91" s="4">
        <v>3</v>
      </c>
      <c r="E91" s="19" t="s">
        <v>42</v>
      </c>
      <c r="F91" s="12" t="s">
        <v>334</v>
      </c>
      <c r="G91" s="16">
        <v>100</v>
      </c>
      <c r="H91" s="1" t="s">
        <v>375</v>
      </c>
      <c r="I91" s="2" t="s">
        <v>376</v>
      </c>
      <c r="J91" s="49" t="s">
        <v>377</v>
      </c>
      <c r="K91" s="47">
        <v>118</v>
      </c>
      <c r="L91" s="53"/>
      <c r="M91" s="6" t="s">
        <v>19</v>
      </c>
    </row>
    <row r="92" spans="1:13" ht="52.8" x14ac:dyDescent="0.3">
      <c r="A92" s="65" t="str">
        <f t="shared" si="5"/>
        <v>CH</v>
      </c>
      <c r="B92" s="52">
        <f t="shared" si="4"/>
        <v>86</v>
      </c>
      <c r="C92" s="2" t="s">
        <v>378</v>
      </c>
      <c r="D92" s="4">
        <v>3</v>
      </c>
      <c r="E92" s="19" t="s">
        <v>42</v>
      </c>
      <c r="F92" s="12" t="s">
        <v>334</v>
      </c>
      <c r="G92" s="16">
        <v>600</v>
      </c>
      <c r="H92" s="1" t="s">
        <v>379</v>
      </c>
      <c r="I92" s="2" t="s">
        <v>380</v>
      </c>
      <c r="J92" s="49" t="s">
        <v>381</v>
      </c>
      <c r="K92" s="47">
        <v>117</v>
      </c>
      <c r="L92" s="55"/>
      <c r="M92" s="6" t="s">
        <v>19</v>
      </c>
    </row>
    <row r="93" spans="1:13" ht="52.8" x14ac:dyDescent="0.3">
      <c r="A93" s="65" t="str">
        <f t="shared" si="5"/>
        <v>CI</v>
      </c>
      <c r="B93" s="52">
        <f t="shared" si="4"/>
        <v>87</v>
      </c>
      <c r="C93" s="2" t="s">
        <v>382</v>
      </c>
      <c r="D93" s="4">
        <v>3</v>
      </c>
      <c r="E93" s="19" t="s">
        <v>42</v>
      </c>
      <c r="F93" s="12" t="s">
        <v>334</v>
      </c>
      <c r="G93" s="16">
        <v>100</v>
      </c>
      <c r="H93" s="1" t="s">
        <v>383</v>
      </c>
      <c r="I93" s="2" t="s">
        <v>384</v>
      </c>
      <c r="J93" s="49" t="s">
        <v>385</v>
      </c>
      <c r="K93" s="47">
        <v>116</v>
      </c>
      <c r="L93" s="55"/>
      <c r="M93" s="6" t="s">
        <v>19</v>
      </c>
    </row>
    <row r="94" spans="1:13" ht="52.8" x14ac:dyDescent="0.3">
      <c r="A94" s="65" t="str">
        <f t="shared" si="5"/>
        <v>CJ</v>
      </c>
      <c r="B94" s="52">
        <f t="shared" si="4"/>
        <v>88</v>
      </c>
      <c r="C94" s="2" t="s">
        <v>386</v>
      </c>
      <c r="D94" s="4">
        <v>3</v>
      </c>
      <c r="E94" s="19" t="s">
        <v>42</v>
      </c>
      <c r="F94" s="12" t="s">
        <v>334</v>
      </c>
      <c r="G94" s="16">
        <v>600</v>
      </c>
      <c r="H94" s="1" t="s">
        <v>387</v>
      </c>
      <c r="I94" s="2" t="s">
        <v>388</v>
      </c>
      <c r="J94" s="49" t="s">
        <v>389</v>
      </c>
      <c r="K94" s="47">
        <v>115</v>
      </c>
      <c r="L94" s="55"/>
      <c r="M94" s="6" t="s">
        <v>19</v>
      </c>
    </row>
    <row r="95" spans="1:13" ht="52.8" x14ac:dyDescent="0.3">
      <c r="A95" s="65" t="str">
        <f t="shared" si="5"/>
        <v>CK</v>
      </c>
      <c r="B95" s="52">
        <f t="shared" si="4"/>
        <v>89</v>
      </c>
      <c r="C95" s="2" t="s">
        <v>390</v>
      </c>
      <c r="D95" s="4">
        <v>3</v>
      </c>
      <c r="E95" s="19" t="s">
        <v>42</v>
      </c>
      <c r="F95" s="12" t="s">
        <v>334</v>
      </c>
      <c r="G95" s="16">
        <v>100</v>
      </c>
      <c r="H95" s="1" t="s">
        <v>391</v>
      </c>
      <c r="I95" s="2" t="s">
        <v>392</v>
      </c>
      <c r="J95" s="49" t="s">
        <v>393</v>
      </c>
      <c r="K95" s="47">
        <v>120</v>
      </c>
      <c r="L95" s="55"/>
      <c r="M95" s="6" t="s">
        <v>19</v>
      </c>
    </row>
    <row r="96" spans="1:13" ht="52.8" x14ac:dyDescent="0.3">
      <c r="A96" s="65" t="str">
        <f t="shared" si="5"/>
        <v>CL</v>
      </c>
      <c r="B96" s="52">
        <f t="shared" si="4"/>
        <v>90</v>
      </c>
      <c r="C96" s="2" t="s">
        <v>394</v>
      </c>
      <c r="D96" s="4">
        <v>3</v>
      </c>
      <c r="E96" s="19" t="s">
        <v>42</v>
      </c>
      <c r="F96" s="12" t="s">
        <v>334</v>
      </c>
      <c r="G96" s="16">
        <v>600</v>
      </c>
      <c r="H96" s="1" t="s">
        <v>395</v>
      </c>
      <c r="I96" s="2" t="s">
        <v>396</v>
      </c>
      <c r="J96" s="49" t="s">
        <v>397</v>
      </c>
      <c r="K96" s="47">
        <v>119</v>
      </c>
      <c r="L96" s="55"/>
      <c r="M96" s="6" t="s">
        <v>19</v>
      </c>
    </row>
    <row r="97" spans="1:13" ht="79.2" x14ac:dyDescent="0.3">
      <c r="A97" s="65" t="str">
        <f t="shared" si="5"/>
        <v>CM</v>
      </c>
      <c r="B97" s="52">
        <f t="shared" si="4"/>
        <v>91</v>
      </c>
      <c r="C97" s="2" t="s">
        <v>398</v>
      </c>
      <c r="D97" s="56">
        <v>3</v>
      </c>
      <c r="E97" s="19" t="s">
        <v>14</v>
      </c>
      <c r="F97" s="12" t="s">
        <v>399</v>
      </c>
      <c r="G97" s="11" t="s">
        <v>400</v>
      </c>
      <c r="H97" s="12" t="s">
        <v>401</v>
      </c>
      <c r="J97" s="49" t="s">
        <v>402</v>
      </c>
      <c r="K97" s="47">
        <v>101</v>
      </c>
      <c r="L97" s="55"/>
      <c r="M97" s="52" t="s">
        <v>19</v>
      </c>
    </row>
    <row r="98" spans="1:13" ht="79.2" x14ac:dyDescent="0.3">
      <c r="A98" s="65" t="str">
        <f t="shared" si="5"/>
        <v>CN</v>
      </c>
      <c r="B98" s="52">
        <f t="shared" si="4"/>
        <v>92</v>
      </c>
      <c r="C98" s="2" t="s">
        <v>403</v>
      </c>
      <c r="D98" s="4">
        <v>3</v>
      </c>
      <c r="E98" s="19" t="s">
        <v>14</v>
      </c>
      <c r="F98" s="1" t="s">
        <v>399</v>
      </c>
      <c r="G98" s="11" t="s">
        <v>404</v>
      </c>
      <c r="H98" s="12" t="s">
        <v>401</v>
      </c>
      <c r="J98" s="49" t="s">
        <v>405</v>
      </c>
      <c r="K98" s="47">
        <v>102</v>
      </c>
      <c r="L98" s="55"/>
      <c r="M98" s="6" t="s">
        <v>19</v>
      </c>
    </row>
    <row r="99" spans="1:13" ht="79.2" x14ac:dyDescent="0.3">
      <c r="A99" s="65" t="str">
        <f t="shared" si="5"/>
        <v>CO</v>
      </c>
      <c r="B99" s="52">
        <f t="shared" si="4"/>
        <v>93</v>
      </c>
      <c r="C99" s="2" t="s">
        <v>406</v>
      </c>
      <c r="D99" s="4">
        <v>3</v>
      </c>
      <c r="E99" s="19" t="s">
        <v>14</v>
      </c>
      <c r="F99" s="1" t="s">
        <v>399</v>
      </c>
      <c r="G99" s="11" t="s">
        <v>407</v>
      </c>
      <c r="H99" s="12" t="s">
        <v>401</v>
      </c>
      <c r="J99" s="49" t="s">
        <v>408</v>
      </c>
      <c r="K99" s="47">
        <v>103</v>
      </c>
      <c r="L99" s="55"/>
      <c r="M99" s="6" t="s">
        <v>19</v>
      </c>
    </row>
    <row r="100" spans="1:13" ht="79.2" x14ac:dyDescent="0.3">
      <c r="A100" s="65" t="str">
        <f t="shared" si="5"/>
        <v>CP</v>
      </c>
      <c r="B100" s="52">
        <f t="shared" si="4"/>
        <v>94</v>
      </c>
      <c r="C100" s="2" t="s">
        <v>409</v>
      </c>
      <c r="D100" s="4">
        <v>3</v>
      </c>
      <c r="E100" s="19" t="s">
        <v>14</v>
      </c>
      <c r="F100" s="1" t="s">
        <v>399</v>
      </c>
      <c r="G100" s="11" t="s">
        <v>410</v>
      </c>
      <c r="H100" s="12" t="s">
        <v>401</v>
      </c>
      <c r="J100" s="49" t="s">
        <v>411</v>
      </c>
      <c r="K100" s="47">
        <v>104</v>
      </c>
      <c r="L100" s="12"/>
      <c r="M100" s="6" t="s">
        <v>19</v>
      </c>
    </row>
    <row r="101" spans="1:13" ht="26.4" x14ac:dyDescent="0.3">
      <c r="A101" s="65" t="str">
        <f t="shared" si="5"/>
        <v>CQ</v>
      </c>
      <c r="B101" s="52">
        <f t="shared" si="4"/>
        <v>95</v>
      </c>
      <c r="C101" s="2" t="s">
        <v>412</v>
      </c>
      <c r="D101" s="56">
        <v>3</v>
      </c>
      <c r="E101" s="19" t="s">
        <v>42</v>
      </c>
      <c r="F101" s="53">
        <v>503</v>
      </c>
      <c r="G101" s="27">
        <v>503</v>
      </c>
      <c r="H101" s="12" t="s">
        <v>413</v>
      </c>
      <c r="J101" s="49" t="s">
        <v>414</v>
      </c>
      <c r="K101" s="49">
        <v>60</v>
      </c>
      <c r="L101" s="53" t="s">
        <v>415</v>
      </c>
      <c r="M101" s="6" t="s">
        <v>19</v>
      </c>
    </row>
    <row r="102" spans="1:13" ht="52.8" x14ac:dyDescent="0.3">
      <c r="A102" s="65" t="str">
        <f t="shared" si="5"/>
        <v>CR</v>
      </c>
      <c r="B102" s="52">
        <f t="shared" si="4"/>
        <v>96</v>
      </c>
      <c r="C102" s="2" t="s">
        <v>416</v>
      </c>
      <c r="D102" s="56">
        <v>10</v>
      </c>
      <c r="E102" s="19" t="s">
        <v>63</v>
      </c>
      <c r="F102" s="12" t="s">
        <v>417</v>
      </c>
      <c r="G102" s="10" t="s">
        <v>418</v>
      </c>
      <c r="H102" s="1" t="s">
        <v>419</v>
      </c>
      <c r="J102" s="49" t="s">
        <v>420</v>
      </c>
      <c r="K102" s="47">
        <v>121</v>
      </c>
      <c r="L102" s="12"/>
      <c r="M102" s="6" t="s">
        <v>19</v>
      </c>
    </row>
    <row r="103" spans="1:13" ht="52.8" x14ac:dyDescent="0.3">
      <c r="A103" s="65" t="str">
        <f t="shared" si="5"/>
        <v>CS</v>
      </c>
      <c r="B103" s="52">
        <f t="shared" si="4"/>
        <v>97</v>
      </c>
      <c r="C103" s="2" t="s">
        <v>421</v>
      </c>
      <c r="D103" s="1">
        <v>11</v>
      </c>
      <c r="E103" s="19" t="s">
        <v>14</v>
      </c>
      <c r="F103" s="1" t="s">
        <v>422</v>
      </c>
      <c r="G103" s="15" t="s">
        <v>423</v>
      </c>
      <c r="H103" s="12" t="s">
        <v>424</v>
      </c>
      <c r="J103" s="49" t="s">
        <v>425</v>
      </c>
      <c r="K103" s="47">
        <v>143</v>
      </c>
      <c r="L103" s="69"/>
      <c r="M103" s="6" t="s">
        <v>19</v>
      </c>
    </row>
    <row r="104" spans="1:13" ht="52.8" x14ac:dyDescent="0.3">
      <c r="A104" s="65" t="str">
        <f t="shared" si="5"/>
        <v>CT</v>
      </c>
      <c r="B104" s="52">
        <f t="shared" si="4"/>
        <v>98</v>
      </c>
      <c r="C104" s="2" t="s">
        <v>426</v>
      </c>
      <c r="D104" s="1">
        <v>11</v>
      </c>
      <c r="E104" s="19" t="s">
        <v>14</v>
      </c>
      <c r="F104" s="1" t="s">
        <v>422</v>
      </c>
      <c r="G104" s="15" t="s">
        <v>423</v>
      </c>
      <c r="H104" s="12" t="s">
        <v>424</v>
      </c>
      <c r="J104" s="49" t="s">
        <v>427</v>
      </c>
      <c r="K104" s="47">
        <v>144</v>
      </c>
      <c r="L104" s="69"/>
      <c r="M104" s="6" t="s">
        <v>19</v>
      </c>
    </row>
    <row r="105" spans="1:13" ht="52.8" x14ac:dyDescent="0.3">
      <c r="A105" s="65" t="str">
        <f t="shared" si="5"/>
        <v>CU</v>
      </c>
      <c r="B105" s="52">
        <f t="shared" si="4"/>
        <v>99</v>
      </c>
      <c r="C105" s="2" t="s">
        <v>428</v>
      </c>
      <c r="D105" s="1">
        <v>11</v>
      </c>
      <c r="E105" s="19" t="s">
        <v>14</v>
      </c>
      <c r="F105" s="1" t="s">
        <v>422</v>
      </c>
      <c r="G105" s="15" t="s">
        <v>429</v>
      </c>
      <c r="H105" s="12" t="s">
        <v>424</v>
      </c>
      <c r="J105" s="49" t="s">
        <v>430</v>
      </c>
      <c r="K105" s="47">
        <v>145</v>
      </c>
      <c r="L105" s="69"/>
      <c r="M105" s="6" t="s">
        <v>19</v>
      </c>
    </row>
    <row r="106" spans="1:13" ht="52.8" x14ac:dyDescent="0.3">
      <c r="A106" s="65" t="str">
        <f t="shared" si="5"/>
        <v>CV</v>
      </c>
      <c r="B106" s="52">
        <f t="shared" si="4"/>
        <v>100</v>
      </c>
      <c r="C106" s="2" t="s">
        <v>431</v>
      </c>
      <c r="D106" s="1">
        <v>11</v>
      </c>
      <c r="E106" s="19" t="s">
        <v>14</v>
      </c>
      <c r="F106" s="1" t="s">
        <v>422</v>
      </c>
      <c r="G106" s="11" t="s">
        <v>432</v>
      </c>
      <c r="H106" s="12" t="s">
        <v>424</v>
      </c>
      <c r="J106" s="49" t="s">
        <v>433</v>
      </c>
      <c r="K106" s="47">
        <v>146</v>
      </c>
      <c r="L106" s="69"/>
      <c r="M106" s="6" t="s">
        <v>19</v>
      </c>
    </row>
    <row r="107" spans="1:13" s="7" customFormat="1" ht="52.8" x14ac:dyDescent="0.3">
      <c r="A107" s="65" t="str">
        <f t="shared" si="5"/>
        <v>CW</v>
      </c>
      <c r="B107" s="52">
        <f t="shared" si="4"/>
        <v>101</v>
      </c>
      <c r="C107" s="2" t="s">
        <v>434</v>
      </c>
      <c r="D107" s="1">
        <v>2</v>
      </c>
      <c r="E107" s="19" t="s">
        <v>14</v>
      </c>
      <c r="F107" s="1" t="s">
        <v>435</v>
      </c>
      <c r="G107" s="15" t="s">
        <v>436</v>
      </c>
      <c r="H107" s="12" t="s">
        <v>437</v>
      </c>
      <c r="I107" s="2"/>
      <c r="J107" s="49" t="s">
        <v>438</v>
      </c>
      <c r="K107" s="47">
        <v>147</v>
      </c>
      <c r="L107" s="68"/>
      <c r="M107" s="6" t="s">
        <v>19</v>
      </c>
    </row>
    <row r="108" spans="1:13" ht="39.6" x14ac:dyDescent="0.3">
      <c r="A108" s="65" t="str">
        <f t="shared" si="5"/>
        <v>CX</v>
      </c>
      <c r="B108" s="52">
        <f t="shared" si="4"/>
        <v>102</v>
      </c>
      <c r="C108" s="2" t="s">
        <v>439</v>
      </c>
      <c r="D108" s="1">
        <v>6</v>
      </c>
      <c r="E108" s="19" t="s">
        <v>14</v>
      </c>
      <c r="F108" s="1" t="s">
        <v>440</v>
      </c>
      <c r="G108" s="15" t="s">
        <v>441</v>
      </c>
      <c r="H108" s="12" t="s">
        <v>442</v>
      </c>
      <c r="J108" s="49" t="s">
        <v>443</v>
      </c>
      <c r="K108" s="47">
        <v>142</v>
      </c>
      <c r="L108" s="53"/>
      <c r="M108" s="6" t="s">
        <v>19</v>
      </c>
    </row>
    <row r="109" spans="1:13" ht="79.2" x14ac:dyDescent="0.3">
      <c r="A109" s="65" t="str">
        <f t="shared" si="5"/>
        <v>CY</v>
      </c>
      <c r="B109" s="52">
        <f t="shared" si="4"/>
        <v>103</v>
      </c>
      <c r="C109" s="2" t="s">
        <v>444</v>
      </c>
      <c r="D109" s="56">
        <v>1</v>
      </c>
      <c r="E109" s="19" t="s">
        <v>42</v>
      </c>
      <c r="F109" s="12" t="s">
        <v>445</v>
      </c>
      <c r="G109" s="16">
        <v>2</v>
      </c>
      <c r="H109" s="12" t="s">
        <v>446</v>
      </c>
      <c r="J109" s="49" t="s">
        <v>447</v>
      </c>
      <c r="K109" s="47">
        <v>16</v>
      </c>
      <c r="L109" s="53"/>
      <c r="M109" s="6" t="s">
        <v>19</v>
      </c>
    </row>
    <row r="110" spans="1:13" ht="79.2" x14ac:dyDescent="0.3">
      <c r="A110" s="65" t="str">
        <f t="shared" si="5"/>
        <v>CZ</v>
      </c>
      <c r="B110" s="52">
        <f t="shared" si="4"/>
        <v>104</v>
      </c>
      <c r="C110" s="2" t="s">
        <v>448</v>
      </c>
      <c r="D110" s="56">
        <v>1</v>
      </c>
      <c r="E110" s="19" t="s">
        <v>42</v>
      </c>
      <c r="F110" s="12" t="s">
        <v>445</v>
      </c>
      <c r="G110" s="16">
        <v>4</v>
      </c>
      <c r="H110" s="12" t="s">
        <v>446</v>
      </c>
      <c r="J110" s="49" t="s">
        <v>449</v>
      </c>
      <c r="K110" s="47">
        <v>17</v>
      </c>
      <c r="L110" s="53"/>
      <c r="M110" s="52" t="s">
        <v>19</v>
      </c>
    </row>
    <row r="111" spans="1:13" ht="79.2" x14ac:dyDescent="0.3">
      <c r="A111" s="65" t="str">
        <f t="shared" si="5"/>
        <v>DA</v>
      </c>
      <c r="B111" s="52">
        <f t="shared" si="4"/>
        <v>105</v>
      </c>
      <c r="C111" s="2" t="s">
        <v>450</v>
      </c>
      <c r="D111" s="56">
        <v>1</v>
      </c>
      <c r="E111" s="19" t="s">
        <v>42</v>
      </c>
      <c r="F111" s="12" t="s">
        <v>445</v>
      </c>
      <c r="G111" s="16">
        <v>6</v>
      </c>
      <c r="H111" s="12" t="s">
        <v>446</v>
      </c>
      <c r="J111" s="49" t="s">
        <v>451</v>
      </c>
      <c r="K111" s="47">
        <v>18</v>
      </c>
      <c r="L111" s="53"/>
      <c r="M111" s="52" t="s">
        <v>19</v>
      </c>
    </row>
    <row r="112" spans="1:13" ht="79.2" x14ac:dyDescent="0.3">
      <c r="A112" s="65" t="str">
        <f t="shared" si="5"/>
        <v>DB</v>
      </c>
      <c r="B112" s="52">
        <f t="shared" si="4"/>
        <v>106</v>
      </c>
      <c r="C112" s="2" t="s">
        <v>452</v>
      </c>
      <c r="D112" s="56">
        <v>1</v>
      </c>
      <c r="E112" s="19" t="s">
        <v>42</v>
      </c>
      <c r="F112" s="12" t="s">
        <v>445</v>
      </c>
      <c r="G112" s="16">
        <v>9</v>
      </c>
      <c r="H112" s="12" t="s">
        <v>446</v>
      </c>
      <c r="J112" s="49" t="s">
        <v>453</v>
      </c>
      <c r="K112" s="47">
        <v>19</v>
      </c>
      <c r="L112" s="53"/>
      <c r="M112" s="52" t="s">
        <v>19</v>
      </c>
    </row>
    <row r="113" spans="1:13" ht="66" x14ac:dyDescent="0.3">
      <c r="A113" s="65" t="str">
        <f t="shared" si="5"/>
        <v>DC</v>
      </c>
      <c r="B113" s="52">
        <f t="shared" si="4"/>
        <v>107</v>
      </c>
      <c r="C113" s="2" t="s">
        <v>454</v>
      </c>
      <c r="D113" s="56">
        <v>2</v>
      </c>
      <c r="E113" s="19" t="s">
        <v>27</v>
      </c>
      <c r="F113" s="12" t="s">
        <v>455</v>
      </c>
      <c r="G113" s="16" t="s">
        <v>228</v>
      </c>
      <c r="H113" s="12" t="s">
        <v>456</v>
      </c>
      <c r="J113" s="49" t="s">
        <v>457</v>
      </c>
      <c r="K113" s="47">
        <v>20</v>
      </c>
      <c r="L113" s="53"/>
      <c r="M113" s="52" t="s">
        <v>19</v>
      </c>
    </row>
    <row r="114" spans="1:13" ht="66" x14ac:dyDescent="0.3">
      <c r="A114" s="65" t="str">
        <f t="shared" si="5"/>
        <v>DD</v>
      </c>
      <c r="B114" s="52">
        <f t="shared" si="4"/>
        <v>108</v>
      </c>
      <c r="C114" s="2" t="s">
        <v>458</v>
      </c>
      <c r="D114" s="56">
        <v>2</v>
      </c>
      <c r="E114" s="19" t="s">
        <v>27</v>
      </c>
      <c r="F114" s="12" t="s">
        <v>455</v>
      </c>
      <c r="G114" s="16" t="s">
        <v>228</v>
      </c>
      <c r="H114" s="12" t="s">
        <v>456</v>
      </c>
      <c r="J114" s="49" t="s">
        <v>459</v>
      </c>
      <c r="K114" s="47">
        <v>21</v>
      </c>
      <c r="L114" s="53"/>
      <c r="M114" s="52" t="s">
        <v>19</v>
      </c>
    </row>
    <row r="115" spans="1:13" ht="79.2" x14ac:dyDescent="0.3">
      <c r="A115" s="65" t="str">
        <f t="shared" si="5"/>
        <v>DE</v>
      </c>
      <c r="B115" s="52">
        <f t="shared" si="4"/>
        <v>109</v>
      </c>
      <c r="C115" s="2" t="s">
        <v>460</v>
      </c>
      <c r="D115" s="56">
        <v>2</v>
      </c>
      <c r="E115" s="19" t="s">
        <v>27</v>
      </c>
      <c r="F115" s="12" t="s">
        <v>461</v>
      </c>
      <c r="G115" s="16" t="s">
        <v>228</v>
      </c>
      <c r="H115" s="12" t="s">
        <v>462</v>
      </c>
      <c r="J115" s="49" t="s">
        <v>463</v>
      </c>
      <c r="K115" s="47">
        <v>22</v>
      </c>
      <c r="L115" s="53"/>
      <c r="M115" s="52" t="s">
        <v>19</v>
      </c>
    </row>
    <row r="116" spans="1:13" ht="79.2" x14ac:dyDescent="0.3">
      <c r="A116" s="65" t="str">
        <f t="shared" ref="A116:A147" si="6">SUBSTITUTE(ADDRESS(1,B116,4), "1", "")</f>
        <v>DF</v>
      </c>
      <c r="B116" s="52">
        <f t="shared" si="4"/>
        <v>110</v>
      </c>
      <c r="C116" s="2" t="s">
        <v>464</v>
      </c>
      <c r="D116" s="56">
        <v>2</v>
      </c>
      <c r="E116" s="19" t="s">
        <v>27</v>
      </c>
      <c r="F116" s="12" t="s">
        <v>465</v>
      </c>
      <c r="G116" s="16" t="s">
        <v>228</v>
      </c>
      <c r="H116" s="12" t="s">
        <v>466</v>
      </c>
      <c r="J116" s="49" t="s">
        <v>467</v>
      </c>
      <c r="K116" s="47">
        <v>23</v>
      </c>
      <c r="L116" s="53"/>
      <c r="M116" s="52" t="s">
        <v>19</v>
      </c>
    </row>
    <row r="117" spans="1:13" ht="158.4" x14ac:dyDescent="0.3">
      <c r="A117" s="65" t="str">
        <f t="shared" si="6"/>
        <v>DG</v>
      </c>
      <c r="B117" s="52">
        <f t="shared" ref="B117:B171" si="7">ROW(B116) - 5</f>
        <v>111</v>
      </c>
      <c r="C117" s="2" t="s">
        <v>468</v>
      </c>
      <c r="D117" s="56" t="s">
        <v>469</v>
      </c>
      <c r="E117" s="19" t="s">
        <v>27</v>
      </c>
      <c r="F117" s="12" t="s">
        <v>470</v>
      </c>
      <c r="G117" s="16" t="s">
        <v>18</v>
      </c>
      <c r="H117" s="12" t="s">
        <v>471</v>
      </c>
      <c r="J117" s="49" t="s">
        <v>472</v>
      </c>
      <c r="K117" s="47">
        <v>24</v>
      </c>
      <c r="L117" s="14" t="s">
        <v>473</v>
      </c>
      <c r="M117" s="52" t="s">
        <v>19</v>
      </c>
    </row>
    <row r="118" spans="1:13" ht="132" x14ac:dyDescent="0.3">
      <c r="A118" s="65" t="str">
        <f t="shared" si="6"/>
        <v>DH</v>
      </c>
      <c r="B118" s="52">
        <f t="shared" si="7"/>
        <v>112</v>
      </c>
      <c r="C118" s="2" t="s">
        <v>474</v>
      </c>
      <c r="D118" s="12">
        <v>1</v>
      </c>
      <c r="E118" s="19" t="s">
        <v>14</v>
      </c>
      <c r="F118" s="12" t="s">
        <v>475</v>
      </c>
      <c r="G118" s="29"/>
      <c r="H118" s="12" t="s">
        <v>476</v>
      </c>
      <c r="I118" s="41" t="s">
        <v>477</v>
      </c>
      <c r="J118" s="49" t="s">
        <v>478</v>
      </c>
      <c r="K118" s="49">
        <v>164</v>
      </c>
      <c r="L118" s="53"/>
      <c r="M118" s="52" t="s">
        <v>19</v>
      </c>
    </row>
    <row r="119" spans="1:13" ht="132" x14ac:dyDescent="0.3">
      <c r="A119" s="65" t="str">
        <f t="shared" si="6"/>
        <v>DI</v>
      </c>
      <c r="B119" s="52">
        <f t="shared" si="7"/>
        <v>113</v>
      </c>
      <c r="C119" s="2" t="s">
        <v>479</v>
      </c>
      <c r="D119" s="12">
        <v>1</v>
      </c>
      <c r="E119" s="28" t="s">
        <v>14</v>
      </c>
      <c r="F119" s="12" t="s">
        <v>480</v>
      </c>
      <c r="G119" s="29"/>
      <c r="H119" s="12" t="s">
        <v>481</v>
      </c>
      <c r="I119" s="41" t="s">
        <v>482</v>
      </c>
      <c r="J119" s="49" t="s">
        <v>483</v>
      </c>
      <c r="K119" s="49">
        <v>165</v>
      </c>
      <c r="L119" s="53"/>
      <c r="M119" s="52" t="s">
        <v>19</v>
      </c>
    </row>
    <row r="120" spans="1:13" ht="52.8" x14ac:dyDescent="0.3">
      <c r="A120" s="65" t="str">
        <f t="shared" si="6"/>
        <v>DJ</v>
      </c>
      <c r="B120" s="52">
        <f t="shared" si="7"/>
        <v>114</v>
      </c>
      <c r="C120" s="2" t="s">
        <v>484</v>
      </c>
      <c r="D120" s="56">
        <v>1</v>
      </c>
      <c r="E120" s="19" t="s">
        <v>14</v>
      </c>
      <c r="F120" s="12" t="s">
        <v>485</v>
      </c>
      <c r="G120" s="16" t="s">
        <v>20</v>
      </c>
      <c r="H120" s="12" t="s">
        <v>486</v>
      </c>
      <c r="J120" s="49" t="s">
        <v>487</v>
      </c>
      <c r="K120" s="49">
        <v>69</v>
      </c>
      <c r="L120" s="53"/>
      <c r="M120" s="6" t="s">
        <v>19</v>
      </c>
    </row>
    <row r="121" spans="1:13" ht="52.8" x14ac:dyDescent="0.3">
      <c r="A121" s="65" t="str">
        <f t="shared" si="6"/>
        <v>DK</v>
      </c>
      <c r="B121" s="52">
        <f t="shared" si="7"/>
        <v>115</v>
      </c>
      <c r="C121" s="2" t="s">
        <v>488</v>
      </c>
      <c r="D121" s="56">
        <v>1</v>
      </c>
      <c r="E121" s="19" t="s">
        <v>14</v>
      </c>
      <c r="F121" s="12" t="s">
        <v>485</v>
      </c>
      <c r="G121" s="16" t="s">
        <v>20</v>
      </c>
      <c r="H121" s="12" t="s">
        <v>486</v>
      </c>
      <c r="J121" s="49" t="s">
        <v>489</v>
      </c>
      <c r="K121" s="49">
        <v>70</v>
      </c>
      <c r="L121" s="53"/>
      <c r="M121" s="52" t="s">
        <v>19</v>
      </c>
    </row>
    <row r="122" spans="1:13" ht="52.8" x14ac:dyDescent="0.3">
      <c r="A122" s="65" t="str">
        <f t="shared" si="6"/>
        <v>DL</v>
      </c>
      <c r="B122" s="52">
        <f t="shared" si="7"/>
        <v>116</v>
      </c>
      <c r="C122" s="2" t="s">
        <v>490</v>
      </c>
      <c r="D122" s="56">
        <v>1</v>
      </c>
      <c r="E122" s="19" t="s">
        <v>14</v>
      </c>
      <c r="F122" s="12" t="s">
        <v>485</v>
      </c>
      <c r="G122" s="16" t="s">
        <v>70</v>
      </c>
      <c r="H122" s="12" t="s">
        <v>486</v>
      </c>
      <c r="J122" s="49" t="s">
        <v>491</v>
      </c>
      <c r="K122" s="49">
        <v>71</v>
      </c>
      <c r="L122" s="53"/>
      <c r="M122" s="52" t="s">
        <v>19</v>
      </c>
    </row>
    <row r="123" spans="1:13" ht="52.8" x14ac:dyDescent="0.3">
      <c r="A123" s="65" t="str">
        <f t="shared" si="6"/>
        <v>DM</v>
      </c>
      <c r="B123" s="52">
        <f t="shared" si="7"/>
        <v>117</v>
      </c>
      <c r="C123" s="2" t="s">
        <v>492</v>
      </c>
      <c r="D123" s="56">
        <v>1</v>
      </c>
      <c r="E123" s="19" t="s">
        <v>14</v>
      </c>
      <c r="F123" s="12" t="s">
        <v>485</v>
      </c>
      <c r="G123" s="16" t="s">
        <v>45</v>
      </c>
      <c r="H123" s="12" t="s">
        <v>486</v>
      </c>
      <c r="J123" s="49" t="s">
        <v>493</v>
      </c>
      <c r="K123" s="49">
        <v>72</v>
      </c>
      <c r="L123" s="53"/>
      <c r="M123" s="52" t="s">
        <v>19</v>
      </c>
    </row>
    <row r="124" spans="1:13" ht="211.2" x14ac:dyDescent="0.3">
      <c r="A124" s="65" t="str">
        <f t="shared" si="6"/>
        <v>DN</v>
      </c>
      <c r="B124" s="52">
        <f t="shared" si="7"/>
        <v>118</v>
      </c>
      <c r="C124" s="2" t="s">
        <v>494</v>
      </c>
      <c r="D124" s="25">
        <v>1</v>
      </c>
      <c r="E124" s="19" t="s">
        <v>14</v>
      </c>
      <c r="F124" s="12" t="s">
        <v>495</v>
      </c>
      <c r="G124" s="16" t="s">
        <v>19</v>
      </c>
      <c r="H124" s="12" t="s">
        <v>496</v>
      </c>
      <c r="I124" s="2" t="s">
        <v>497</v>
      </c>
      <c r="J124" s="49" t="s">
        <v>498</v>
      </c>
      <c r="K124" s="49">
        <v>73</v>
      </c>
      <c r="L124" s="12"/>
      <c r="M124" s="24" t="s">
        <v>19</v>
      </c>
    </row>
    <row r="125" spans="1:13" ht="211.2" x14ac:dyDescent="0.3">
      <c r="A125" s="65" t="str">
        <f t="shared" si="6"/>
        <v>DO</v>
      </c>
      <c r="B125" s="52">
        <f t="shared" si="7"/>
        <v>119</v>
      </c>
      <c r="C125" s="2" t="s">
        <v>499</v>
      </c>
      <c r="D125" s="25">
        <v>1</v>
      </c>
      <c r="E125" s="19" t="s">
        <v>14</v>
      </c>
      <c r="F125" s="12" t="s">
        <v>495</v>
      </c>
      <c r="G125" s="16" t="s">
        <v>19</v>
      </c>
      <c r="H125" s="12" t="s">
        <v>500</v>
      </c>
      <c r="I125" s="2" t="s">
        <v>501</v>
      </c>
      <c r="J125" s="49" t="s">
        <v>502</v>
      </c>
      <c r="K125" s="49">
        <v>74</v>
      </c>
      <c r="L125" s="12"/>
      <c r="M125" s="24" t="s">
        <v>19</v>
      </c>
    </row>
    <row r="126" spans="1:13" ht="224.4" x14ac:dyDescent="0.3">
      <c r="A126" s="65" t="str">
        <f t="shared" si="6"/>
        <v>DP</v>
      </c>
      <c r="B126" s="52">
        <f t="shared" si="7"/>
        <v>120</v>
      </c>
      <c r="C126" s="2" t="s">
        <v>503</v>
      </c>
      <c r="D126" s="25">
        <v>1</v>
      </c>
      <c r="E126" s="19" t="s">
        <v>14</v>
      </c>
      <c r="F126" s="12" t="s">
        <v>504</v>
      </c>
      <c r="G126" s="16" t="s">
        <v>20</v>
      </c>
      <c r="H126" s="12" t="s">
        <v>505</v>
      </c>
      <c r="I126" s="2" t="s">
        <v>506</v>
      </c>
      <c r="J126" s="49" t="s">
        <v>507</v>
      </c>
      <c r="K126" s="49">
        <v>75</v>
      </c>
      <c r="L126" s="12"/>
      <c r="M126" s="24" t="s">
        <v>19</v>
      </c>
    </row>
    <row r="127" spans="1:13" ht="237.6" x14ac:dyDescent="0.3">
      <c r="A127" s="65" t="str">
        <f t="shared" si="6"/>
        <v>DQ</v>
      </c>
      <c r="B127" s="52">
        <f t="shared" si="7"/>
        <v>121</v>
      </c>
      <c r="C127" s="2" t="s">
        <v>508</v>
      </c>
      <c r="D127" s="25">
        <v>1</v>
      </c>
      <c r="E127" s="19" t="s">
        <v>14</v>
      </c>
      <c r="F127" s="12" t="s">
        <v>504</v>
      </c>
      <c r="G127" s="16" t="s">
        <v>20</v>
      </c>
      <c r="H127" s="12" t="s">
        <v>509</v>
      </c>
      <c r="I127" s="2" t="s">
        <v>510</v>
      </c>
      <c r="J127" s="49" t="s">
        <v>511</v>
      </c>
      <c r="K127" s="49">
        <v>76</v>
      </c>
      <c r="L127" s="12"/>
      <c r="M127" s="24" t="s">
        <v>19</v>
      </c>
    </row>
    <row r="128" spans="1:13" ht="277.2" x14ac:dyDescent="0.3">
      <c r="A128" s="65" t="str">
        <f t="shared" si="6"/>
        <v>DR</v>
      </c>
      <c r="B128" s="52">
        <f t="shared" si="7"/>
        <v>122</v>
      </c>
      <c r="C128" s="2" t="s">
        <v>512</v>
      </c>
      <c r="D128" s="12">
        <v>100</v>
      </c>
      <c r="E128" s="19" t="s">
        <v>513</v>
      </c>
      <c r="F128" s="12" t="s">
        <v>514</v>
      </c>
      <c r="G128" s="10" t="s">
        <v>515</v>
      </c>
      <c r="H128" s="12" t="s">
        <v>516</v>
      </c>
      <c r="I128" s="2" t="s">
        <v>517</v>
      </c>
      <c r="J128" s="49" t="s">
        <v>518</v>
      </c>
      <c r="K128" s="49">
        <v>61</v>
      </c>
      <c r="M128" s="6" t="s">
        <v>20</v>
      </c>
    </row>
    <row r="129" spans="1:13" ht="277.2" x14ac:dyDescent="0.3">
      <c r="A129" s="65" t="str">
        <f t="shared" si="6"/>
        <v>DS</v>
      </c>
      <c r="B129" s="52">
        <f t="shared" si="7"/>
        <v>123</v>
      </c>
      <c r="C129" s="2" t="s">
        <v>519</v>
      </c>
      <c r="D129" s="12">
        <v>100</v>
      </c>
      <c r="E129" s="19" t="s">
        <v>513</v>
      </c>
      <c r="F129" s="12" t="s">
        <v>520</v>
      </c>
      <c r="G129" s="10" t="s">
        <v>515</v>
      </c>
      <c r="H129" s="12" t="s">
        <v>521</v>
      </c>
      <c r="I129" s="2" t="s">
        <v>522</v>
      </c>
      <c r="J129" s="49" t="s">
        <v>523</v>
      </c>
      <c r="K129" s="49">
        <v>62</v>
      </c>
      <c r="L129" s="63"/>
      <c r="M129" s="52" t="s">
        <v>20</v>
      </c>
    </row>
    <row r="130" spans="1:13" ht="369.6" x14ac:dyDescent="0.3">
      <c r="A130" s="65" t="str">
        <f t="shared" si="6"/>
        <v>DT</v>
      </c>
      <c r="B130" s="52">
        <f t="shared" si="7"/>
        <v>124</v>
      </c>
      <c r="C130" s="2" t="s">
        <v>524</v>
      </c>
      <c r="D130" s="12">
        <v>100</v>
      </c>
      <c r="E130" s="19" t="s">
        <v>513</v>
      </c>
      <c r="F130" s="12" t="s">
        <v>525</v>
      </c>
      <c r="G130" s="10" t="s">
        <v>515</v>
      </c>
      <c r="H130" s="12" t="s">
        <v>526</v>
      </c>
      <c r="I130" s="2" t="s">
        <v>527</v>
      </c>
      <c r="J130" s="49" t="s">
        <v>528</v>
      </c>
      <c r="K130" s="49">
        <v>63</v>
      </c>
      <c r="L130" s="14" t="s">
        <v>529</v>
      </c>
      <c r="M130" s="52" t="s">
        <v>20</v>
      </c>
    </row>
    <row r="131" spans="1:13" ht="277.2" x14ac:dyDescent="0.3">
      <c r="A131" s="65" t="str">
        <f t="shared" si="6"/>
        <v>DU</v>
      </c>
      <c r="B131" s="52">
        <f t="shared" si="7"/>
        <v>125</v>
      </c>
      <c r="C131" s="2" t="s">
        <v>530</v>
      </c>
      <c r="D131" s="56">
        <v>2</v>
      </c>
      <c r="E131" s="19" t="s">
        <v>27</v>
      </c>
      <c r="F131" s="12" t="s">
        <v>531</v>
      </c>
      <c r="G131" s="16" t="s">
        <v>532</v>
      </c>
      <c r="H131" s="12" t="s">
        <v>533</v>
      </c>
      <c r="I131" s="2" t="s">
        <v>534</v>
      </c>
      <c r="J131" s="49" t="s">
        <v>535</v>
      </c>
      <c r="K131" s="49">
        <v>64</v>
      </c>
      <c r="L131" s="14" t="s">
        <v>529</v>
      </c>
      <c r="M131" s="52" t="s">
        <v>20</v>
      </c>
    </row>
    <row r="132" spans="1:13" ht="277.2" x14ac:dyDescent="0.3">
      <c r="A132" s="65" t="str">
        <f t="shared" si="6"/>
        <v>DV</v>
      </c>
      <c r="B132" s="52">
        <f t="shared" si="7"/>
        <v>126</v>
      </c>
      <c r="C132" s="2" t="s">
        <v>536</v>
      </c>
      <c r="D132" s="56">
        <v>2</v>
      </c>
      <c r="E132" s="19" t="s">
        <v>27</v>
      </c>
      <c r="F132" s="12" t="s">
        <v>531</v>
      </c>
      <c r="G132" s="16">
        <v>5</v>
      </c>
      <c r="H132" s="12" t="s">
        <v>537</v>
      </c>
      <c r="I132" s="2" t="s">
        <v>538</v>
      </c>
      <c r="J132" s="49" t="s">
        <v>539</v>
      </c>
      <c r="K132" s="49">
        <v>65</v>
      </c>
      <c r="L132" s="14" t="s">
        <v>529</v>
      </c>
      <c r="M132" s="52" t="s">
        <v>20</v>
      </c>
    </row>
    <row r="133" spans="1:13" ht="158.4" x14ac:dyDescent="0.3">
      <c r="A133" s="65" t="str">
        <f t="shared" si="6"/>
        <v>DW</v>
      </c>
      <c r="B133" s="52">
        <f t="shared" si="7"/>
        <v>127</v>
      </c>
      <c r="C133" s="2" t="s">
        <v>540</v>
      </c>
      <c r="D133" s="56">
        <v>2</v>
      </c>
      <c r="E133" s="19" t="s">
        <v>27</v>
      </c>
      <c r="F133" s="12" t="s">
        <v>541</v>
      </c>
      <c r="G133" s="16">
        <v>6</v>
      </c>
      <c r="H133" s="12" t="s">
        <v>542</v>
      </c>
      <c r="I133" s="2" t="s">
        <v>543</v>
      </c>
      <c r="J133" s="49" t="s">
        <v>544</v>
      </c>
      <c r="K133" s="49">
        <v>66</v>
      </c>
      <c r="L133" s="14" t="s">
        <v>529</v>
      </c>
      <c r="M133" s="52" t="s">
        <v>20</v>
      </c>
    </row>
    <row r="134" spans="1:13" ht="198" x14ac:dyDescent="0.3">
      <c r="A134" s="65" t="str">
        <f t="shared" si="6"/>
        <v>DX</v>
      </c>
      <c r="B134" s="52">
        <f t="shared" si="7"/>
        <v>128</v>
      </c>
      <c r="C134" s="2" t="s">
        <v>545</v>
      </c>
      <c r="D134" s="56">
        <v>2</v>
      </c>
      <c r="E134" s="19" t="s">
        <v>27</v>
      </c>
      <c r="F134" s="12" t="s">
        <v>546</v>
      </c>
      <c r="G134" s="16" t="s">
        <v>472</v>
      </c>
      <c r="H134" s="12" t="s">
        <v>547</v>
      </c>
      <c r="I134" s="2" t="s">
        <v>548</v>
      </c>
      <c r="J134" s="49" t="s">
        <v>549</v>
      </c>
      <c r="K134" s="49">
        <v>67</v>
      </c>
      <c r="L134" s="14" t="s">
        <v>529</v>
      </c>
      <c r="M134" s="52" t="s">
        <v>20</v>
      </c>
    </row>
    <row r="135" spans="1:13" ht="92.4" x14ac:dyDescent="0.3">
      <c r="A135" s="65" t="str">
        <f t="shared" si="6"/>
        <v>DY</v>
      </c>
      <c r="B135" s="52">
        <f t="shared" si="7"/>
        <v>129</v>
      </c>
      <c r="C135" s="2" t="s">
        <v>550</v>
      </c>
      <c r="D135" s="56">
        <v>100</v>
      </c>
      <c r="E135" s="19" t="s">
        <v>42</v>
      </c>
      <c r="F135" s="12" t="s">
        <v>551</v>
      </c>
      <c r="G135" s="16"/>
      <c r="H135" s="12" t="s">
        <v>552</v>
      </c>
      <c r="I135" s="2" t="s">
        <v>553</v>
      </c>
      <c r="J135" s="49" t="s">
        <v>554</v>
      </c>
      <c r="K135" s="49">
        <v>68</v>
      </c>
      <c r="L135" s="53"/>
      <c r="M135" s="52" t="s">
        <v>20</v>
      </c>
    </row>
    <row r="136" spans="1:13" ht="171.6" x14ac:dyDescent="0.3">
      <c r="A136" s="65" t="str">
        <f t="shared" si="6"/>
        <v>DZ</v>
      </c>
      <c r="B136" s="52">
        <f t="shared" si="7"/>
        <v>130</v>
      </c>
      <c r="C136" s="2" t="s">
        <v>555</v>
      </c>
      <c r="D136" s="12">
        <v>100</v>
      </c>
      <c r="E136" s="19" t="s">
        <v>27</v>
      </c>
      <c r="F136" s="12" t="s">
        <v>556</v>
      </c>
      <c r="G136" s="16"/>
      <c r="H136" s="12" t="s">
        <v>557</v>
      </c>
      <c r="I136" s="2" t="s">
        <v>558</v>
      </c>
      <c r="J136" s="49" t="s">
        <v>559</v>
      </c>
      <c r="K136" s="49">
        <v>77</v>
      </c>
      <c r="L136" s="53"/>
      <c r="M136" s="52" t="s">
        <v>19</v>
      </c>
    </row>
    <row r="137" spans="1:13" ht="171.6" x14ac:dyDescent="0.3">
      <c r="A137" s="65" t="str">
        <f t="shared" si="6"/>
        <v>EA</v>
      </c>
      <c r="B137" s="52">
        <f t="shared" si="7"/>
        <v>131</v>
      </c>
      <c r="C137" s="2" t="s">
        <v>560</v>
      </c>
      <c r="D137" s="12">
        <v>100</v>
      </c>
      <c r="E137" s="19" t="s">
        <v>27</v>
      </c>
      <c r="F137" s="12" t="s">
        <v>561</v>
      </c>
      <c r="G137" s="16"/>
      <c r="H137" s="12" t="s">
        <v>562</v>
      </c>
      <c r="I137" s="2" t="s">
        <v>563</v>
      </c>
      <c r="J137" s="49" t="s">
        <v>564</v>
      </c>
      <c r="K137" s="49">
        <v>78</v>
      </c>
      <c r="L137" s="53"/>
      <c r="M137" s="52" t="s">
        <v>19</v>
      </c>
    </row>
    <row r="138" spans="1:13" s="7" customFormat="1" ht="290.39999999999998" x14ac:dyDescent="0.3">
      <c r="A138" s="65" t="str">
        <f t="shared" si="6"/>
        <v>EB</v>
      </c>
      <c r="B138" s="52">
        <f t="shared" si="7"/>
        <v>132</v>
      </c>
      <c r="C138" s="2" t="s">
        <v>565</v>
      </c>
      <c r="D138" s="56">
        <v>100</v>
      </c>
      <c r="E138" s="19" t="s">
        <v>42</v>
      </c>
      <c r="F138" s="12" t="s">
        <v>566</v>
      </c>
      <c r="G138" s="16">
        <v>24312234212</v>
      </c>
      <c r="H138" s="61" t="s">
        <v>567</v>
      </c>
      <c r="I138" s="2" t="s">
        <v>568</v>
      </c>
      <c r="J138" s="49" t="s">
        <v>569</v>
      </c>
      <c r="K138" s="49">
        <v>79</v>
      </c>
      <c r="L138" s="14" t="s">
        <v>529</v>
      </c>
      <c r="M138" s="52" t="s">
        <v>19</v>
      </c>
    </row>
    <row r="139" spans="1:13" ht="382.8" x14ac:dyDescent="0.3">
      <c r="A139" s="65" t="str">
        <f t="shared" si="6"/>
        <v>EC</v>
      </c>
      <c r="B139" s="52">
        <f t="shared" si="7"/>
        <v>133</v>
      </c>
      <c r="C139" s="2" t="s">
        <v>570</v>
      </c>
      <c r="D139" s="56">
        <v>1</v>
      </c>
      <c r="E139" s="19" t="s">
        <v>42</v>
      </c>
      <c r="F139" s="12" t="s">
        <v>571</v>
      </c>
      <c r="G139" s="16">
        <v>1</v>
      </c>
      <c r="H139" s="12" t="s">
        <v>572</v>
      </c>
      <c r="I139" s="2" t="s">
        <v>573</v>
      </c>
      <c r="J139" s="49" t="s">
        <v>574</v>
      </c>
      <c r="K139" s="49">
        <v>80</v>
      </c>
      <c r="L139" s="14" t="s">
        <v>529</v>
      </c>
      <c r="M139" s="52" t="s">
        <v>19</v>
      </c>
    </row>
    <row r="140" spans="1:13" ht="382.8" x14ac:dyDescent="0.3">
      <c r="A140" s="65" t="str">
        <f t="shared" si="6"/>
        <v>ED</v>
      </c>
      <c r="B140" s="52">
        <f t="shared" si="7"/>
        <v>134</v>
      </c>
      <c r="C140" s="2" t="s">
        <v>575</v>
      </c>
      <c r="D140" s="56">
        <v>1</v>
      </c>
      <c r="E140" s="19" t="s">
        <v>42</v>
      </c>
      <c r="F140" s="12" t="s">
        <v>576</v>
      </c>
      <c r="G140" s="16">
        <v>5</v>
      </c>
      <c r="H140" s="12" t="s">
        <v>577</v>
      </c>
      <c r="I140" s="2" t="s">
        <v>578</v>
      </c>
      <c r="J140" s="49" t="s">
        <v>579</v>
      </c>
      <c r="K140" s="47">
        <v>81</v>
      </c>
      <c r="L140" s="14" t="s">
        <v>529</v>
      </c>
      <c r="M140" s="52" t="s">
        <v>19</v>
      </c>
    </row>
    <row r="141" spans="1:13" ht="84" customHeight="1" x14ac:dyDescent="0.3">
      <c r="A141" s="65" t="str">
        <f t="shared" si="6"/>
        <v>EE</v>
      </c>
      <c r="B141" s="52">
        <f t="shared" si="7"/>
        <v>135</v>
      </c>
      <c r="C141" s="2" t="s">
        <v>580</v>
      </c>
      <c r="D141" s="56">
        <v>1</v>
      </c>
      <c r="E141" s="19" t="s">
        <v>42</v>
      </c>
      <c r="F141" s="12" t="s">
        <v>581</v>
      </c>
      <c r="G141" s="16">
        <v>8</v>
      </c>
      <c r="H141" s="12" t="s">
        <v>582</v>
      </c>
      <c r="I141" s="2" t="s">
        <v>583</v>
      </c>
      <c r="J141" s="49" t="s">
        <v>584</v>
      </c>
      <c r="K141" s="47">
        <v>82</v>
      </c>
      <c r="L141" s="14" t="s">
        <v>529</v>
      </c>
      <c r="M141" s="52" t="s">
        <v>19</v>
      </c>
    </row>
    <row r="142" spans="1:13" ht="277.2" x14ac:dyDescent="0.3">
      <c r="A142" s="65" t="str">
        <f t="shared" si="6"/>
        <v>EF</v>
      </c>
      <c r="B142" s="52">
        <f t="shared" si="7"/>
        <v>136</v>
      </c>
      <c r="C142" s="2" t="s">
        <v>585</v>
      </c>
      <c r="D142" s="56">
        <v>1</v>
      </c>
      <c r="E142" s="19" t="s">
        <v>42</v>
      </c>
      <c r="F142" s="12" t="s">
        <v>586</v>
      </c>
      <c r="G142" s="16" t="s">
        <v>472</v>
      </c>
      <c r="H142" s="12" t="s">
        <v>587</v>
      </c>
      <c r="I142" s="2" t="s">
        <v>588</v>
      </c>
      <c r="J142" s="49" t="s">
        <v>589</v>
      </c>
      <c r="K142" s="47">
        <v>83</v>
      </c>
      <c r="L142" s="14" t="s">
        <v>529</v>
      </c>
      <c r="M142" s="52" t="s">
        <v>19</v>
      </c>
    </row>
    <row r="143" spans="1:13" ht="53.1" customHeight="1" x14ac:dyDescent="0.3">
      <c r="A143" s="65" t="str">
        <f t="shared" si="6"/>
        <v>EG</v>
      </c>
      <c r="B143" s="52">
        <f t="shared" si="7"/>
        <v>137</v>
      </c>
      <c r="C143" s="60" t="s">
        <v>590</v>
      </c>
      <c r="D143" s="56">
        <v>100</v>
      </c>
      <c r="E143" s="19" t="s">
        <v>42</v>
      </c>
      <c r="F143" s="1" t="s">
        <v>591</v>
      </c>
      <c r="G143" s="11"/>
      <c r="H143" s="12" t="s">
        <v>592</v>
      </c>
      <c r="I143" s="2" t="s">
        <v>593</v>
      </c>
      <c r="J143" s="49" t="s">
        <v>594</v>
      </c>
      <c r="K143" s="47">
        <v>84</v>
      </c>
      <c r="L143" s="53"/>
      <c r="M143" s="52" t="s">
        <v>19</v>
      </c>
    </row>
    <row r="144" spans="1:13" s="13" customFormat="1" ht="95.25" customHeight="1" x14ac:dyDescent="0.3">
      <c r="A144" s="65" t="str">
        <f t="shared" si="6"/>
        <v>EH</v>
      </c>
      <c r="B144" s="52">
        <f t="shared" si="7"/>
        <v>138</v>
      </c>
      <c r="C144" s="2" t="s">
        <v>595</v>
      </c>
      <c r="D144" s="12">
        <v>120</v>
      </c>
      <c r="E144" s="19" t="s">
        <v>42</v>
      </c>
      <c r="F144" s="12" t="s">
        <v>596</v>
      </c>
      <c r="G144" s="10" t="s">
        <v>597</v>
      </c>
      <c r="H144" s="1" t="s">
        <v>598</v>
      </c>
      <c r="I144" s="2" t="s">
        <v>599</v>
      </c>
      <c r="J144" s="49" t="s">
        <v>600</v>
      </c>
      <c r="K144" s="47">
        <v>148</v>
      </c>
      <c r="L144" s="53" t="s">
        <v>115</v>
      </c>
      <c r="M144" s="6" t="s">
        <v>20</v>
      </c>
    </row>
    <row r="145" spans="1:13" s="13" customFormat="1" ht="92.25" customHeight="1" x14ac:dyDescent="0.3">
      <c r="A145" s="65" t="str">
        <f t="shared" si="6"/>
        <v>EI</v>
      </c>
      <c r="B145" s="52">
        <f t="shared" si="7"/>
        <v>139</v>
      </c>
      <c r="C145" s="2" t="s">
        <v>601</v>
      </c>
      <c r="D145" s="12">
        <v>150</v>
      </c>
      <c r="E145" s="19" t="s">
        <v>42</v>
      </c>
      <c r="F145" s="12" t="s">
        <v>596</v>
      </c>
      <c r="G145" s="10" t="s">
        <v>602</v>
      </c>
      <c r="H145" s="1" t="s">
        <v>603</v>
      </c>
      <c r="I145" s="2" t="s">
        <v>604</v>
      </c>
      <c r="J145" s="49" t="s">
        <v>605</v>
      </c>
      <c r="K145" s="47">
        <v>149</v>
      </c>
      <c r="L145" s="53" t="s">
        <v>115</v>
      </c>
      <c r="M145" s="6" t="s">
        <v>20</v>
      </c>
    </row>
    <row r="146" spans="1:13" s="13" customFormat="1" ht="90.75" customHeight="1" x14ac:dyDescent="0.3">
      <c r="A146" s="65" t="str">
        <f t="shared" si="6"/>
        <v>EJ</v>
      </c>
      <c r="B146" s="52">
        <f t="shared" si="7"/>
        <v>140</v>
      </c>
      <c r="C146" s="36" t="s">
        <v>606</v>
      </c>
      <c r="D146" s="53">
        <v>20</v>
      </c>
      <c r="E146" s="30" t="s">
        <v>27</v>
      </c>
      <c r="F146" s="55" t="s">
        <v>607</v>
      </c>
      <c r="G146" s="45">
        <v>163559</v>
      </c>
      <c r="H146" s="22" t="s">
        <v>608</v>
      </c>
      <c r="I146" s="36" t="s">
        <v>609</v>
      </c>
      <c r="J146" s="49" t="s">
        <v>610</v>
      </c>
      <c r="K146" s="47">
        <v>138</v>
      </c>
      <c r="L146" s="53" t="s">
        <v>611</v>
      </c>
      <c r="M146" s="13" t="s">
        <v>19</v>
      </c>
    </row>
    <row r="147" spans="1:13" s="13" customFormat="1" ht="96.75" customHeight="1" x14ac:dyDescent="0.3">
      <c r="A147" s="65" t="str">
        <f t="shared" si="6"/>
        <v>EK</v>
      </c>
      <c r="B147" s="52">
        <f t="shared" si="7"/>
        <v>141</v>
      </c>
      <c r="C147" s="36" t="s">
        <v>612</v>
      </c>
      <c r="D147" s="53">
        <v>20</v>
      </c>
      <c r="E147" s="30" t="s">
        <v>27</v>
      </c>
      <c r="F147" s="55" t="s">
        <v>607</v>
      </c>
      <c r="G147" s="45">
        <v>163682</v>
      </c>
      <c r="H147" s="22" t="s">
        <v>613</v>
      </c>
      <c r="I147" s="36" t="s">
        <v>609</v>
      </c>
      <c r="J147" s="49" t="s">
        <v>614</v>
      </c>
      <c r="K147" s="47">
        <v>139</v>
      </c>
      <c r="L147" s="53" t="s">
        <v>611</v>
      </c>
      <c r="M147" s="13" t="s">
        <v>19</v>
      </c>
    </row>
    <row r="148" spans="1:13" ht="110.25" customHeight="1" x14ac:dyDescent="0.3">
      <c r="A148" s="65" t="str">
        <f t="shared" ref="A148:A171" si="8">SUBSTITUTE(ADDRESS(1,B148,4), "1", "")</f>
        <v>EL</v>
      </c>
      <c r="B148" s="52">
        <f t="shared" si="7"/>
        <v>142</v>
      </c>
      <c r="C148" s="36" t="s">
        <v>615</v>
      </c>
      <c r="D148" s="53">
        <v>20</v>
      </c>
      <c r="E148" s="30" t="s">
        <v>27</v>
      </c>
      <c r="F148" s="55" t="s">
        <v>607</v>
      </c>
      <c r="G148" s="35" t="s">
        <v>616</v>
      </c>
      <c r="H148" s="22" t="s">
        <v>617</v>
      </c>
      <c r="I148" s="36" t="s">
        <v>609</v>
      </c>
      <c r="J148" s="49" t="s">
        <v>618</v>
      </c>
      <c r="K148" s="47">
        <v>140</v>
      </c>
      <c r="L148" s="53" t="s">
        <v>611</v>
      </c>
      <c r="M148" s="13" t="s">
        <v>19</v>
      </c>
    </row>
    <row r="149" spans="1:13" ht="138.75" customHeight="1" x14ac:dyDescent="0.3">
      <c r="A149" s="65" t="str">
        <f t="shared" si="8"/>
        <v>EM</v>
      </c>
      <c r="B149" s="52">
        <f t="shared" si="7"/>
        <v>143</v>
      </c>
      <c r="C149" s="36" t="s">
        <v>619</v>
      </c>
      <c r="D149" s="53">
        <v>20</v>
      </c>
      <c r="E149" s="30" t="s">
        <v>27</v>
      </c>
      <c r="F149" s="55" t="s">
        <v>607</v>
      </c>
      <c r="G149" s="35">
        <v>163626</v>
      </c>
      <c r="H149" s="22" t="s">
        <v>620</v>
      </c>
      <c r="I149" s="36" t="s">
        <v>609</v>
      </c>
      <c r="J149" s="49" t="s">
        <v>621</v>
      </c>
      <c r="K149" s="47">
        <v>141</v>
      </c>
      <c r="L149" s="53" t="s">
        <v>611</v>
      </c>
      <c r="M149" s="13" t="s">
        <v>19</v>
      </c>
    </row>
    <row r="150" spans="1:13" ht="132.75" customHeight="1" x14ac:dyDescent="0.3">
      <c r="A150" s="65" t="str">
        <f t="shared" si="8"/>
        <v>EN</v>
      </c>
      <c r="B150" s="52">
        <f t="shared" si="7"/>
        <v>144</v>
      </c>
      <c r="C150" s="2" t="s">
        <v>622</v>
      </c>
      <c r="D150" s="1">
        <v>15</v>
      </c>
      <c r="E150" s="19" t="s">
        <v>27</v>
      </c>
      <c r="F150" s="1" t="s">
        <v>623</v>
      </c>
      <c r="G150" s="15" t="s">
        <v>624</v>
      </c>
      <c r="H150" s="1" t="s">
        <v>625</v>
      </c>
      <c r="J150" s="49" t="s">
        <v>626</v>
      </c>
      <c r="K150" s="47">
        <v>122</v>
      </c>
      <c r="L150" s="53"/>
      <c r="M150" s="6" t="s">
        <v>19</v>
      </c>
    </row>
    <row r="151" spans="1:13" ht="131.25" customHeight="1" x14ac:dyDescent="0.3">
      <c r="A151" s="65" t="str">
        <f t="shared" si="8"/>
        <v>EO</v>
      </c>
      <c r="B151" s="52">
        <f t="shared" si="7"/>
        <v>145</v>
      </c>
      <c r="C151" s="2" t="s">
        <v>627</v>
      </c>
      <c r="D151" s="1">
        <v>15</v>
      </c>
      <c r="E151" s="19" t="s">
        <v>27</v>
      </c>
      <c r="F151" s="1" t="s">
        <v>623</v>
      </c>
      <c r="G151" s="15" t="s">
        <v>624</v>
      </c>
      <c r="H151" s="1" t="s">
        <v>628</v>
      </c>
      <c r="J151" s="49" t="s">
        <v>629</v>
      </c>
      <c r="K151" s="47">
        <v>123</v>
      </c>
      <c r="L151" s="53"/>
      <c r="M151" s="6" t="s">
        <v>19</v>
      </c>
    </row>
    <row r="152" spans="1:13" ht="132.75" customHeight="1" x14ac:dyDescent="0.3">
      <c r="A152" s="65" t="str">
        <f t="shared" si="8"/>
        <v>EP</v>
      </c>
      <c r="B152" s="52">
        <f t="shared" si="7"/>
        <v>146</v>
      </c>
      <c r="C152" s="2" t="s">
        <v>630</v>
      </c>
      <c r="D152" s="1">
        <v>15</v>
      </c>
      <c r="E152" s="19" t="s">
        <v>27</v>
      </c>
      <c r="F152" s="1" t="s">
        <v>623</v>
      </c>
      <c r="G152" s="15" t="s">
        <v>624</v>
      </c>
      <c r="H152" s="1" t="s">
        <v>631</v>
      </c>
      <c r="J152" s="49" t="s">
        <v>632</v>
      </c>
      <c r="K152" s="47">
        <v>124</v>
      </c>
      <c r="L152" s="53"/>
      <c r="M152" s="6" t="s">
        <v>19</v>
      </c>
    </row>
    <row r="153" spans="1:13" ht="57.75" customHeight="1" x14ac:dyDescent="0.3">
      <c r="A153" s="65" t="str">
        <f t="shared" si="8"/>
        <v>EQ</v>
      </c>
      <c r="B153" s="52">
        <f t="shared" si="7"/>
        <v>147</v>
      </c>
      <c r="C153" s="2" t="s">
        <v>633</v>
      </c>
      <c r="D153" s="1">
        <v>15</v>
      </c>
      <c r="E153" s="19" t="s">
        <v>27</v>
      </c>
      <c r="F153" s="1" t="s">
        <v>623</v>
      </c>
      <c r="G153" s="15" t="s">
        <v>624</v>
      </c>
      <c r="H153" s="1" t="s">
        <v>634</v>
      </c>
      <c r="J153" s="49" t="s">
        <v>635</v>
      </c>
      <c r="K153" s="47">
        <v>125</v>
      </c>
      <c r="L153" s="53"/>
      <c r="M153" s="6" t="s">
        <v>19</v>
      </c>
    </row>
    <row r="154" spans="1:13" ht="79.2" x14ac:dyDescent="0.3">
      <c r="A154" s="65" t="str">
        <f t="shared" si="8"/>
        <v>ER</v>
      </c>
      <c r="B154" s="52">
        <f t="shared" si="7"/>
        <v>148</v>
      </c>
      <c r="C154" s="2" t="s">
        <v>636</v>
      </c>
      <c r="D154" s="1">
        <v>15</v>
      </c>
      <c r="E154" s="19" t="s">
        <v>27</v>
      </c>
      <c r="F154" s="1" t="s">
        <v>637</v>
      </c>
      <c r="G154" s="15">
        <v>99000123569</v>
      </c>
      <c r="H154" s="1" t="s">
        <v>638</v>
      </c>
      <c r="J154" s="49" t="s">
        <v>639</v>
      </c>
      <c r="K154" s="47">
        <v>126</v>
      </c>
      <c r="L154" s="53"/>
      <c r="M154" s="6" t="s">
        <v>19</v>
      </c>
    </row>
    <row r="155" spans="1:13" ht="79.2" x14ac:dyDescent="0.3">
      <c r="A155" s="65" t="str">
        <f t="shared" si="8"/>
        <v>ES</v>
      </c>
      <c r="B155" s="52">
        <f t="shared" si="7"/>
        <v>149</v>
      </c>
      <c r="C155" s="2" t="s">
        <v>640</v>
      </c>
      <c r="D155" s="1">
        <v>15</v>
      </c>
      <c r="E155" s="19" t="s">
        <v>27</v>
      </c>
      <c r="F155" s="1" t="s">
        <v>637</v>
      </c>
      <c r="G155" s="15">
        <v>99000123569</v>
      </c>
      <c r="H155" s="1" t="s">
        <v>638</v>
      </c>
      <c r="J155" s="49" t="s">
        <v>641</v>
      </c>
      <c r="K155" s="47">
        <v>127</v>
      </c>
      <c r="L155" s="53"/>
      <c r="M155" s="6" t="s">
        <v>19</v>
      </c>
    </row>
    <row r="156" spans="1:13" ht="79.2" x14ac:dyDescent="0.3">
      <c r="A156" s="65" t="str">
        <f t="shared" si="8"/>
        <v>ET</v>
      </c>
      <c r="B156" s="52">
        <f t="shared" si="7"/>
        <v>150</v>
      </c>
      <c r="C156" s="2" t="s">
        <v>642</v>
      </c>
      <c r="D156" s="1">
        <v>15</v>
      </c>
      <c r="E156" s="19" t="s">
        <v>27</v>
      </c>
      <c r="F156" s="1" t="s">
        <v>637</v>
      </c>
      <c r="G156" s="15">
        <v>99000123569</v>
      </c>
      <c r="H156" s="1" t="s">
        <v>638</v>
      </c>
      <c r="J156" s="49" t="s">
        <v>643</v>
      </c>
      <c r="K156" s="47">
        <v>128</v>
      </c>
      <c r="L156" s="53"/>
      <c r="M156" s="6" t="s">
        <v>19</v>
      </c>
    </row>
    <row r="157" spans="1:13" s="7" customFormat="1" ht="79.2" x14ac:dyDescent="0.3">
      <c r="A157" s="65" t="str">
        <f t="shared" si="8"/>
        <v>EU</v>
      </c>
      <c r="B157" s="52">
        <f t="shared" si="7"/>
        <v>151</v>
      </c>
      <c r="C157" s="2" t="s">
        <v>644</v>
      </c>
      <c r="D157" s="1">
        <v>15</v>
      </c>
      <c r="E157" s="19" t="s">
        <v>27</v>
      </c>
      <c r="F157" s="1" t="s">
        <v>637</v>
      </c>
      <c r="G157" s="15">
        <v>99000123569</v>
      </c>
      <c r="H157" s="1" t="s">
        <v>638</v>
      </c>
      <c r="I157" s="2"/>
      <c r="J157" s="49" t="s">
        <v>645</v>
      </c>
      <c r="K157" s="47">
        <v>129</v>
      </c>
      <c r="L157" s="53"/>
      <c r="M157" s="6" t="s">
        <v>19</v>
      </c>
    </row>
    <row r="158" spans="1:13" ht="92.4" x14ac:dyDescent="0.3">
      <c r="A158" s="65" t="str">
        <f t="shared" si="8"/>
        <v>EV</v>
      </c>
      <c r="B158" s="52">
        <f t="shared" si="7"/>
        <v>152</v>
      </c>
      <c r="C158" s="9" t="s">
        <v>646</v>
      </c>
      <c r="D158" s="52">
        <v>10</v>
      </c>
      <c r="E158" s="62" t="s">
        <v>42</v>
      </c>
      <c r="F158" s="1" t="s">
        <v>647</v>
      </c>
      <c r="G158" s="15">
        <v>1236</v>
      </c>
      <c r="H158" s="12" t="s">
        <v>648</v>
      </c>
      <c r="I158" s="9" t="s">
        <v>649</v>
      </c>
      <c r="J158" s="49" t="s">
        <v>650</v>
      </c>
      <c r="K158" s="47">
        <v>130</v>
      </c>
      <c r="L158" s="53"/>
      <c r="M158" s="6" t="s">
        <v>19</v>
      </c>
    </row>
    <row r="159" spans="1:13" ht="92.4" x14ac:dyDescent="0.3">
      <c r="A159" s="65" t="str">
        <f t="shared" si="8"/>
        <v>EW</v>
      </c>
      <c r="B159" s="52">
        <f t="shared" si="7"/>
        <v>153</v>
      </c>
      <c r="C159" s="2" t="s">
        <v>651</v>
      </c>
      <c r="D159" s="52">
        <v>10</v>
      </c>
      <c r="E159" s="62" t="s">
        <v>42</v>
      </c>
      <c r="F159" s="1" t="s">
        <v>647</v>
      </c>
      <c r="G159" s="15">
        <v>56984</v>
      </c>
      <c r="H159" s="12" t="s">
        <v>648</v>
      </c>
      <c r="I159" s="2" t="s">
        <v>652</v>
      </c>
      <c r="J159" s="49" t="s">
        <v>653</v>
      </c>
      <c r="K159" s="47">
        <v>131</v>
      </c>
      <c r="L159" s="53"/>
      <c r="M159" s="6" t="s">
        <v>19</v>
      </c>
    </row>
    <row r="160" spans="1:13" ht="92.4" x14ac:dyDescent="0.3">
      <c r="A160" s="65" t="str">
        <f t="shared" si="8"/>
        <v>EX</v>
      </c>
      <c r="B160" s="52">
        <f t="shared" si="7"/>
        <v>154</v>
      </c>
      <c r="C160" s="2" t="s">
        <v>654</v>
      </c>
      <c r="D160" s="52">
        <v>10</v>
      </c>
      <c r="E160" s="62" t="s">
        <v>42</v>
      </c>
      <c r="F160" s="1" t="s">
        <v>647</v>
      </c>
      <c r="G160" s="15">
        <v>123895612</v>
      </c>
      <c r="H160" s="12" t="s">
        <v>648</v>
      </c>
      <c r="I160" s="2" t="s">
        <v>655</v>
      </c>
      <c r="J160" s="49" t="s">
        <v>656</v>
      </c>
      <c r="K160" s="47">
        <v>132</v>
      </c>
      <c r="L160" s="53"/>
      <c r="M160" s="52" t="s">
        <v>19</v>
      </c>
    </row>
    <row r="161" spans="1:13" ht="92.4" x14ac:dyDescent="0.3">
      <c r="A161" s="65" t="str">
        <f t="shared" si="8"/>
        <v>EY</v>
      </c>
      <c r="B161" s="52">
        <f t="shared" si="7"/>
        <v>155</v>
      </c>
      <c r="C161" s="2" t="s">
        <v>657</v>
      </c>
      <c r="D161" s="52">
        <v>10</v>
      </c>
      <c r="E161" s="62" t="s">
        <v>42</v>
      </c>
      <c r="F161" s="1" t="s">
        <v>647</v>
      </c>
      <c r="G161" s="15">
        <v>325614</v>
      </c>
      <c r="H161" s="12" t="s">
        <v>648</v>
      </c>
      <c r="I161" s="2" t="s">
        <v>658</v>
      </c>
      <c r="J161" s="49" t="s">
        <v>659</v>
      </c>
      <c r="K161" s="47">
        <v>133</v>
      </c>
      <c r="M161" s="6" t="s">
        <v>19</v>
      </c>
    </row>
    <row r="162" spans="1:13" ht="52.8" x14ac:dyDescent="0.3">
      <c r="A162" s="65" t="str">
        <f t="shared" si="8"/>
        <v>EZ</v>
      </c>
      <c r="B162" s="52">
        <f t="shared" si="7"/>
        <v>156</v>
      </c>
      <c r="C162" s="2" t="s">
        <v>660</v>
      </c>
      <c r="D162" s="1">
        <v>15</v>
      </c>
      <c r="E162" s="19" t="s">
        <v>27</v>
      </c>
      <c r="F162" s="1" t="s">
        <v>661</v>
      </c>
      <c r="G162" s="15" t="s">
        <v>662</v>
      </c>
      <c r="H162" s="1" t="s">
        <v>663</v>
      </c>
      <c r="J162" s="49" t="s">
        <v>664</v>
      </c>
      <c r="K162" s="47">
        <v>134</v>
      </c>
      <c r="M162" s="6" t="s">
        <v>19</v>
      </c>
    </row>
    <row r="163" spans="1:13" ht="52.8" x14ac:dyDescent="0.3">
      <c r="A163" s="65" t="str">
        <f t="shared" si="8"/>
        <v>FA</v>
      </c>
      <c r="B163" s="52">
        <f t="shared" si="7"/>
        <v>157</v>
      </c>
      <c r="C163" s="2" t="s">
        <v>665</v>
      </c>
      <c r="D163" s="1">
        <v>15</v>
      </c>
      <c r="E163" s="19" t="s">
        <v>27</v>
      </c>
      <c r="F163" s="1" t="s">
        <v>661</v>
      </c>
      <c r="G163" s="15" t="s">
        <v>662</v>
      </c>
      <c r="H163" s="12" t="s">
        <v>666</v>
      </c>
      <c r="J163" s="49" t="s">
        <v>667</v>
      </c>
      <c r="K163" s="47">
        <v>135</v>
      </c>
      <c r="M163" s="6" t="s">
        <v>19</v>
      </c>
    </row>
    <row r="164" spans="1:13" ht="52.8" x14ac:dyDescent="0.3">
      <c r="A164" s="65" t="str">
        <f t="shared" si="8"/>
        <v>FB</v>
      </c>
      <c r="B164" s="52">
        <f t="shared" si="7"/>
        <v>158</v>
      </c>
      <c r="C164" s="2" t="s">
        <v>668</v>
      </c>
      <c r="D164" s="1">
        <v>15</v>
      </c>
      <c r="E164" s="19" t="s">
        <v>27</v>
      </c>
      <c r="F164" s="1" t="s">
        <v>661</v>
      </c>
      <c r="G164" s="15" t="s">
        <v>662</v>
      </c>
      <c r="H164" s="12" t="s">
        <v>669</v>
      </c>
      <c r="J164" s="49" t="s">
        <v>670</v>
      </c>
      <c r="K164" s="47">
        <v>136</v>
      </c>
      <c r="M164" s="6" t="s">
        <v>19</v>
      </c>
    </row>
    <row r="165" spans="1:13" ht="52.8" x14ac:dyDescent="0.3">
      <c r="A165" s="65" t="str">
        <f t="shared" si="8"/>
        <v>FC</v>
      </c>
      <c r="B165" s="52">
        <f t="shared" si="7"/>
        <v>159</v>
      </c>
      <c r="C165" s="2" t="s">
        <v>671</v>
      </c>
      <c r="D165" s="1">
        <v>15</v>
      </c>
      <c r="E165" s="19" t="s">
        <v>27</v>
      </c>
      <c r="F165" s="1" t="s">
        <v>661</v>
      </c>
      <c r="G165" s="15" t="s">
        <v>662</v>
      </c>
      <c r="H165" s="12" t="s">
        <v>672</v>
      </c>
      <c r="J165" s="49" t="s">
        <v>673</v>
      </c>
      <c r="K165" s="47">
        <v>137</v>
      </c>
      <c r="L165" s="12"/>
      <c r="M165" s="6" t="s">
        <v>19</v>
      </c>
    </row>
    <row r="166" spans="1:13" ht="13.2" x14ac:dyDescent="0.3">
      <c r="A166" s="65" t="str">
        <f t="shared" si="8"/>
        <v>FD</v>
      </c>
      <c r="B166" s="52">
        <f t="shared" si="7"/>
        <v>160</v>
      </c>
      <c r="C166" s="19" t="s">
        <v>674</v>
      </c>
      <c r="D166" s="51" t="s">
        <v>210</v>
      </c>
      <c r="E166" s="20" t="s">
        <v>14</v>
      </c>
      <c r="F166" s="51"/>
      <c r="G166" s="10"/>
      <c r="H166" s="51" t="s">
        <v>675</v>
      </c>
      <c r="I166" s="8"/>
      <c r="J166" s="49" t="s">
        <v>676</v>
      </c>
      <c r="K166" s="47">
        <v>158</v>
      </c>
      <c r="L166" s="12"/>
      <c r="M166" s="52" t="s">
        <v>20</v>
      </c>
    </row>
    <row r="167" spans="1:13" ht="13.2" x14ac:dyDescent="0.3">
      <c r="A167" s="65" t="str">
        <f t="shared" si="8"/>
        <v>FE</v>
      </c>
      <c r="B167" s="52">
        <f t="shared" si="7"/>
        <v>161</v>
      </c>
      <c r="C167" s="19" t="s">
        <v>677</v>
      </c>
      <c r="D167" s="51" t="s">
        <v>210</v>
      </c>
      <c r="E167" s="20" t="s">
        <v>14</v>
      </c>
      <c r="F167" s="51"/>
      <c r="G167" s="10"/>
      <c r="H167" s="51" t="s">
        <v>675</v>
      </c>
      <c r="I167" s="8"/>
      <c r="J167" s="49" t="s">
        <v>678</v>
      </c>
      <c r="K167" s="47">
        <v>159</v>
      </c>
      <c r="L167" s="12"/>
      <c r="M167" s="52" t="s">
        <v>20</v>
      </c>
    </row>
    <row r="168" spans="1:13" ht="39" customHeight="1" x14ac:dyDescent="0.3">
      <c r="A168" s="65" t="str">
        <f t="shared" si="8"/>
        <v>FF</v>
      </c>
      <c r="B168" s="52">
        <f t="shared" si="7"/>
        <v>162</v>
      </c>
      <c r="C168" s="19" t="s">
        <v>679</v>
      </c>
      <c r="D168" s="51" t="s">
        <v>210</v>
      </c>
      <c r="E168" s="20" t="s">
        <v>14</v>
      </c>
      <c r="F168" s="51"/>
      <c r="G168" s="10"/>
      <c r="H168" s="51" t="s">
        <v>675</v>
      </c>
      <c r="I168" s="8"/>
      <c r="J168" s="49" t="s">
        <v>680</v>
      </c>
      <c r="K168" s="50">
        <v>160</v>
      </c>
      <c r="L168" s="12"/>
      <c r="M168" s="52" t="s">
        <v>20</v>
      </c>
    </row>
    <row r="169" spans="1:13" ht="13.2" x14ac:dyDescent="0.3">
      <c r="A169" s="65" t="str">
        <f t="shared" si="8"/>
        <v>FG</v>
      </c>
      <c r="B169" s="52">
        <f t="shared" si="7"/>
        <v>163</v>
      </c>
      <c r="C169" s="19" t="s">
        <v>681</v>
      </c>
      <c r="D169" s="51" t="s">
        <v>210</v>
      </c>
      <c r="E169" s="20" t="s">
        <v>14</v>
      </c>
      <c r="F169" s="51"/>
      <c r="G169" s="10"/>
      <c r="H169" s="51" t="s">
        <v>675</v>
      </c>
      <c r="I169" s="8"/>
      <c r="J169" s="49" t="s">
        <v>682</v>
      </c>
      <c r="K169" s="50">
        <v>161</v>
      </c>
      <c r="L169" s="12"/>
      <c r="M169" s="52" t="s">
        <v>20</v>
      </c>
    </row>
    <row r="170" spans="1:13" s="7" customFormat="1" ht="26.4" x14ac:dyDescent="0.3">
      <c r="A170" s="65" t="str">
        <f t="shared" si="8"/>
        <v>FH</v>
      </c>
      <c r="B170" s="52">
        <f t="shared" si="7"/>
        <v>164</v>
      </c>
      <c r="C170" s="2" t="s">
        <v>683</v>
      </c>
      <c r="D170" s="12">
        <v>16</v>
      </c>
      <c r="E170" s="19" t="s">
        <v>27</v>
      </c>
      <c r="F170" s="52"/>
      <c r="G170" s="15"/>
      <c r="H170" s="12" t="s">
        <v>684</v>
      </c>
      <c r="I170" s="2"/>
      <c r="J170" s="49" t="s">
        <v>685</v>
      </c>
      <c r="K170" s="50">
        <v>162</v>
      </c>
      <c r="L170" s="12"/>
      <c r="M170" s="6" t="s">
        <v>19</v>
      </c>
    </row>
    <row r="171" spans="1:13" s="7" customFormat="1" ht="26.4" x14ac:dyDescent="0.3">
      <c r="A171" s="65" t="str">
        <f t="shared" si="8"/>
        <v>FI</v>
      </c>
      <c r="B171" s="52">
        <f t="shared" si="7"/>
        <v>165</v>
      </c>
      <c r="C171" s="2" t="s">
        <v>686</v>
      </c>
      <c r="D171" s="12">
        <v>50</v>
      </c>
      <c r="E171" s="19" t="s">
        <v>27</v>
      </c>
      <c r="F171" s="63"/>
      <c r="G171" s="15"/>
      <c r="H171" s="12" t="s">
        <v>687</v>
      </c>
      <c r="I171" s="2"/>
      <c r="J171" s="49" t="s">
        <v>688</v>
      </c>
      <c r="K171" s="50">
        <v>163</v>
      </c>
      <c r="L171" s="12"/>
      <c r="M171" s="6" t="s">
        <v>19</v>
      </c>
    </row>
    <row r="172" spans="1:13" ht="15" customHeight="1" x14ac:dyDescent="0.3">
      <c r="L172" s="12"/>
    </row>
    <row r="173" spans="1:13" s="7" customFormat="1" ht="13.2" x14ac:dyDescent="0.3">
      <c r="B173" s="3"/>
      <c r="C173" s="3"/>
      <c r="D173" s="3"/>
      <c r="E173" s="23"/>
      <c r="F173" s="3"/>
      <c r="G173" s="18"/>
      <c r="H173" s="3"/>
      <c r="I173" s="2"/>
      <c r="J173" s="50"/>
      <c r="K173" s="50"/>
      <c r="L173" s="53"/>
    </row>
    <row r="174" spans="1:13" s="7" customFormat="1" ht="15" customHeight="1" x14ac:dyDescent="0.3">
      <c r="B174" s="3"/>
      <c r="C174" s="3"/>
      <c r="D174" s="3"/>
      <c r="E174" s="23"/>
      <c r="G174" s="18"/>
      <c r="H174" s="3"/>
      <c r="I174" s="2"/>
      <c r="J174" s="50"/>
      <c r="K174" s="50"/>
      <c r="L174" s="53"/>
    </row>
    <row r="175" spans="1:13" s="7" customFormat="1" ht="15" customHeight="1" x14ac:dyDescent="0.3">
      <c r="B175" s="3"/>
      <c r="C175" s="3"/>
      <c r="D175" s="3"/>
      <c r="E175" s="23"/>
      <c r="G175" s="18"/>
      <c r="H175" s="3"/>
      <c r="I175" s="2"/>
      <c r="J175" s="50"/>
      <c r="K175" s="50"/>
      <c r="L175" s="53"/>
    </row>
    <row r="176" spans="1:13" s="7" customFormat="1" ht="15" customHeight="1" x14ac:dyDescent="0.3">
      <c r="B176" s="3"/>
      <c r="C176" s="3"/>
      <c r="D176" s="3"/>
      <c r="E176" s="23"/>
      <c r="G176" s="18"/>
      <c r="H176" s="3"/>
      <c r="I176" s="2"/>
      <c r="J176" s="50"/>
      <c r="K176" s="50"/>
      <c r="L176" s="53"/>
    </row>
    <row r="177" spans="2:12" s="7" customFormat="1" ht="15" customHeight="1" x14ac:dyDescent="0.3">
      <c r="B177" s="3"/>
      <c r="C177" s="3"/>
      <c r="D177" s="3"/>
      <c r="E177" s="23"/>
      <c r="G177" s="18"/>
      <c r="H177" s="3"/>
      <c r="I177" s="2"/>
      <c r="J177" s="50"/>
      <c r="K177" s="50"/>
      <c r="L177" s="12"/>
    </row>
    <row r="178" spans="2:12" ht="15" customHeight="1" x14ac:dyDescent="0.3">
      <c r="L178" s="12"/>
    </row>
    <row r="179" spans="2:12" ht="15" customHeight="1" x14ac:dyDescent="0.3">
      <c r="L179" s="12"/>
    </row>
    <row r="180" spans="2:12" ht="15" customHeight="1" x14ac:dyDescent="0.3">
      <c r="L180" s="12"/>
    </row>
    <row r="181" spans="2:12" ht="15" customHeight="1" x14ac:dyDescent="0.3">
      <c r="L181" s="12"/>
    </row>
    <row r="182" spans="2:12" ht="15" customHeight="1" x14ac:dyDescent="0.3">
      <c r="L182" s="12"/>
    </row>
    <row r="183" spans="2:12" ht="15" customHeight="1" x14ac:dyDescent="0.3">
      <c r="L183" s="12"/>
    </row>
    <row r="184" spans="2:12" ht="15" customHeight="1" x14ac:dyDescent="0.3">
      <c r="L184" s="12"/>
    </row>
    <row r="185" spans="2:12" ht="15" customHeight="1" x14ac:dyDescent="0.3">
      <c r="L185" s="12"/>
    </row>
    <row r="186" spans="2:12" ht="15" customHeight="1" x14ac:dyDescent="0.3">
      <c r="L186" s="12"/>
    </row>
    <row r="187" spans="2:12" ht="15" customHeight="1" x14ac:dyDescent="0.3">
      <c r="L187" s="3"/>
    </row>
    <row r="188" spans="2:12" ht="15" customHeight="1" x14ac:dyDescent="0.3">
      <c r="L188" s="3"/>
    </row>
    <row r="189" spans="2:12" ht="15" customHeight="1" x14ac:dyDescent="0.3">
      <c r="L189" s="3"/>
    </row>
    <row r="190" spans="2:12" ht="15" customHeight="1" x14ac:dyDescent="0.3">
      <c r="L190" s="14"/>
    </row>
    <row r="191" spans="2:12" ht="15" customHeight="1" x14ac:dyDescent="0.3">
      <c r="L191" s="14"/>
    </row>
    <row r="192" spans="2:12" ht="15" customHeight="1" x14ac:dyDescent="0.3">
      <c r="L192" s="14"/>
    </row>
    <row r="193" spans="12:12" ht="15" customHeight="1" x14ac:dyDescent="0.3">
      <c r="L193" s="14"/>
    </row>
    <row r="194" spans="12:12" ht="15" customHeight="1" x14ac:dyDescent="0.3">
      <c r="L194" s="14"/>
    </row>
    <row r="195" spans="12:12" ht="15" customHeight="1" x14ac:dyDescent="0.3">
      <c r="L195" s="14"/>
    </row>
    <row r="196" spans="12:12" ht="15" customHeight="1" x14ac:dyDescent="0.3">
      <c r="L196" s="14"/>
    </row>
    <row r="197" spans="12:12" ht="15" customHeight="1" x14ac:dyDescent="0.3">
      <c r="L197" s="14"/>
    </row>
    <row r="198" spans="12:12" ht="15" customHeight="1" x14ac:dyDescent="0.3">
      <c r="L198" s="14"/>
    </row>
    <row r="199" spans="12:12" ht="15" customHeight="1" x14ac:dyDescent="0.3">
      <c r="L199" s="14"/>
    </row>
    <row r="200" spans="12:12" ht="15" customHeight="1" x14ac:dyDescent="0.3">
      <c r="L200" s="14"/>
    </row>
    <row r="201" spans="12:12" ht="15" customHeight="1" x14ac:dyDescent="0.3">
      <c r="L201" s="14"/>
    </row>
    <row r="202" spans="12:12" ht="15" customHeight="1" x14ac:dyDescent="0.3">
      <c r="L202" s="14"/>
    </row>
    <row r="203" spans="12:12" ht="15" customHeight="1" x14ac:dyDescent="0.3">
      <c r="L203" s="14"/>
    </row>
    <row r="204" spans="12:12" ht="15" customHeight="1" x14ac:dyDescent="0.3">
      <c r="L204" s="3"/>
    </row>
    <row r="205" spans="12:12" ht="15" customHeight="1" x14ac:dyDescent="0.3">
      <c r="L205" s="3"/>
    </row>
    <row r="206" spans="12:12" ht="15" customHeight="1" x14ac:dyDescent="0.3">
      <c r="L206" s="3"/>
    </row>
    <row r="207" spans="12:12" ht="15" customHeight="1" x14ac:dyDescent="0.3">
      <c r="L207" s="3"/>
    </row>
    <row r="208" spans="12:12" ht="15" customHeight="1" x14ac:dyDescent="0.3">
      <c r="L208" s="3"/>
    </row>
    <row r="209" spans="12:12" ht="15" customHeight="1" x14ac:dyDescent="0.3">
      <c r="L209" s="3"/>
    </row>
    <row r="210" spans="12:12" ht="15" customHeight="1" x14ac:dyDescent="0.3">
      <c r="L210" s="14"/>
    </row>
    <row r="211" spans="12:12" ht="15" customHeight="1" x14ac:dyDescent="0.3">
      <c r="L211" s="14"/>
    </row>
    <row r="212" spans="12:12" ht="15" customHeight="1" x14ac:dyDescent="0.3">
      <c r="L212" s="14"/>
    </row>
    <row r="213" spans="12:12" ht="15" customHeight="1" x14ac:dyDescent="0.3">
      <c r="L213" s="14"/>
    </row>
  </sheetData>
  <autoFilter ref="A1:M171" xr:uid="{00000000-0009-0000-0000-000001000000}"/>
  <printOptions horizontalCentered="1"/>
  <pageMargins left="0" right="0" top="0.5" bottom="0.5" header="0.3" footer="0.3"/>
  <pageSetup paperSize="5" scale="45" fitToHeight="0" orientation="landscape" r:id="rId1"/>
  <headerFooter>
    <oddHeader>&amp;C&amp;"Arial,Regular"WIDA-DRC ACCESS Master State Student Response Layout
(2021-2022)</oddHeader>
    <oddFooter>&amp;L
&amp;D&amp;R    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43CA63BC875ED489E97D32C20A186CC" ma:contentTypeVersion="13" ma:contentTypeDescription="Create a new document." ma:contentTypeScope="" ma:versionID="e91556ca5b749d8b6cc649bd6d1df42f">
  <xsd:schema xmlns:xsd="http://www.w3.org/2001/XMLSchema" xmlns:xs="http://www.w3.org/2001/XMLSchema" xmlns:p="http://schemas.microsoft.com/office/2006/metadata/properties" xmlns:ns2="e29bb87e-0e7d-429d-bbbd-aff1f3b83421" xmlns:ns3="dffc213f-309b-4b7f-9b4f-d096faa3bc86" targetNamespace="http://schemas.microsoft.com/office/2006/metadata/properties" ma:root="true" ma:fieldsID="e6d97d833357786d06f7f99a69b53b8b" ns2:_="" ns3:_="">
    <xsd:import namespace="e29bb87e-0e7d-429d-bbbd-aff1f3b83421"/>
    <xsd:import namespace="dffc213f-309b-4b7f-9b4f-d096faa3bc8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29bb87e-0e7d-429d-bbbd-aff1f3b8342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ffc213f-309b-4b7f-9b4f-d096faa3bc8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dffc213f-309b-4b7f-9b4f-d096faa3bc86">
      <UserInfo>
        <DisplayName/>
        <AccountId xsi:nil="true"/>
        <AccountType/>
      </UserInfo>
    </SharedWithUsers>
  </documentManagement>
</p:properties>
</file>

<file path=customXml/itemProps1.xml><?xml version="1.0" encoding="utf-8"?>
<ds:datastoreItem xmlns:ds="http://schemas.openxmlformats.org/officeDocument/2006/customXml" ds:itemID="{53421AAA-E5E3-42BB-A95A-BB1601BE151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29bb87e-0e7d-429d-bbbd-aff1f3b83421"/>
    <ds:schemaRef ds:uri="dffc213f-309b-4b7f-9b4f-d096faa3bc8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17E9F08-95A9-42CC-8CB5-D29AD9554567}">
  <ds:schemaRefs>
    <ds:schemaRef ds:uri="http://schemas.microsoft.com/sharepoint/v3/contenttype/forms"/>
  </ds:schemaRefs>
</ds:datastoreItem>
</file>

<file path=customXml/itemProps3.xml><?xml version="1.0" encoding="utf-8"?>
<ds:datastoreItem xmlns:ds="http://schemas.openxmlformats.org/officeDocument/2006/customXml" ds:itemID="{C6CEC049-C2A9-493B-BAE8-B7F6AAEE7DF1}">
  <ds:schemaRefs>
    <ds:schemaRef ds:uri="http://schemas.microsoft.com/office/2006/metadata/properties"/>
    <ds:schemaRef ds:uri="http://schemas.microsoft.com/office/infopath/2007/PartnerControls"/>
    <ds:schemaRef ds:uri="dffc213f-309b-4b7f-9b4f-d096faa3bc8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ACCESS Data File</vt:lpstr>
      <vt:lpstr>'ACCESS Data File'!Print_Area</vt:lpstr>
      <vt:lpstr>'ACCESS Data File'!Print_Titles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Susan C. Feldman</dc:creator>
  <cp:keywords/>
  <dc:description/>
  <cp:lastModifiedBy>Lenn, Andrew</cp:lastModifiedBy>
  <cp:revision/>
  <dcterms:created xsi:type="dcterms:W3CDTF">2015-03-24T14:38:21Z</dcterms:created>
  <dcterms:modified xsi:type="dcterms:W3CDTF">2022-03-16T03:48:59Z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ument Status">
    <vt:lpwstr>Draft</vt:lpwstr>
  </property>
  <property fmtid="{D5CDD505-2E9C-101B-9397-08002B2CF9AE}" pid="3" name="ContentTypeId">
    <vt:lpwstr>0x010100343CA63BC875ED489E97D32C20A186CC</vt:lpwstr>
  </property>
  <property fmtid="{D5CDD505-2E9C-101B-9397-08002B2CF9AE}" pid="4" name="xd_Signature">
    <vt:bool>false</vt:bool>
  </property>
  <property fmtid="{D5CDD505-2E9C-101B-9397-08002B2CF9AE}" pid="5" name="xd_ProgID">
    <vt:lpwstr/>
  </property>
  <property fmtid="{D5CDD505-2E9C-101B-9397-08002B2CF9AE}" pid="6" name="ComplianceAssetId">
    <vt:lpwstr/>
  </property>
  <property fmtid="{D5CDD505-2E9C-101B-9397-08002B2CF9AE}" pid="7" name="TemplateUrl">
    <vt:lpwstr/>
  </property>
</Properties>
</file>